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720" windowHeight="6075" activeTab="0"/>
  </bookViews>
  <sheets>
    <sheet name="Income Statement" sheetId="1" r:id="rId1"/>
    <sheet name="balance sheet" sheetId="2" r:id="rId2"/>
    <sheet name="equity" sheetId="3" r:id="rId3"/>
    <sheet name="cashflow" sheetId="4" r:id="rId4"/>
  </sheets>
  <externalReferences>
    <externalReference r:id="rId7"/>
  </externalReferences>
  <definedNames>
    <definedName name="_xlnm.Print_Area" localSheetId="2">'equity'!$A$1:$D$57</definedName>
    <definedName name="_xlnm.Print_Area" localSheetId="0">'Income Statement'!$A$1:$F$61</definedName>
  </definedNames>
  <calcPr fullCalcOnLoad="1"/>
</workbook>
</file>

<file path=xl/sharedStrings.xml><?xml version="1.0" encoding="utf-8"?>
<sst xmlns="http://schemas.openxmlformats.org/spreadsheetml/2006/main" count="128" uniqueCount="99">
  <si>
    <t>CONDENSED CONSOLIDATED INCOME STATEMENT</t>
  </si>
  <si>
    <t>Quarter</t>
  </si>
  <si>
    <t>RM'000</t>
  </si>
  <si>
    <t>Taxation</t>
  </si>
  <si>
    <t xml:space="preserve">  - Basic</t>
  </si>
  <si>
    <t xml:space="preserve">  - Diluted</t>
  </si>
  <si>
    <t>CONDENSED CONSOLIDATED BALANCE SHEET</t>
  </si>
  <si>
    <t>Property, plant and equipment</t>
  </si>
  <si>
    <t>Other investment</t>
  </si>
  <si>
    <t>CURRENT ASSETS</t>
  </si>
  <si>
    <t>Inventories</t>
  </si>
  <si>
    <t>CURRENT LIABILITIES</t>
  </si>
  <si>
    <t>Trade and other payables</t>
  </si>
  <si>
    <t>Provision for taxation</t>
  </si>
  <si>
    <t>Share capital</t>
  </si>
  <si>
    <t>Reserves</t>
  </si>
  <si>
    <t>Long term borrowings</t>
  </si>
  <si>
    <t>Deferred taxation</t>
  </si>
  <si>
    <t>Changes in working capital:-</t>
  </si>
  <si>
    <t>Net change in current assets</t>
  </si>
  <si>
    <t>Net change in current liabilities</t>
  </si>
  <si>
    <t xml:space="preserve">(The Condensed Consolidated Cash Flow Statement should be read in conjunction with the </t>
  </si>
  <si>
    <t xml:space="preserve">        INDIVIDUAL QUARTER</t>
  </si>
  <si>
    <t xml:space="preserve">        CUMULATIVE QUARTER</t>
  </si>
  <si>
    <t>Land and development expenditure</t>
  </si>
  <si>
    <t>(THE FIGURES HAVE NOT BEEN AUDITED)</t>
  </si>
  <si>
    <t xml:space="preserve">(The Condensed Consolidated Balance Sheet should be read in conjunction with the </t>
  </si>
  <si>
    <r>
      <t xml:space="preserve">BERTAM ALLIANCE BERHAD     </t>
    </r>
    <r>
      <rPr>
        <sz val="10"/>
        <rFont val="Arial"/>
        <family val="2"/>
      </rPr>
      <t>(Company No 305530-A)</t>
    </r>
  </si>
  <si>
    <r>
      <t xml:space="preserve">BERTAM ALLIANCE BERHAD     </t>
    </r>
    <r>
      <rPr>
        <sz val="10"/>
        <rFont val="Arial"/>
        <family val="2"/>
      </rPr>
      <t>(Company No  305530-A)</t>
    </r>
  </si>
  <si>
    <t>CONDENSED CONSOLIDATED STATEMENT OF CHANGES IN EQUITY</t>
  </si>
  <si>
    <t>Share</t>
  </si>
  <si>
    <t>Capital</t>
  </si>
  <si>
    <t>Total</t>
  </si>
  <si>
    <t xml:space="preserve">(The Condensed Consolidated Statement of Changes in Equity should be read in conjunction with the </t>
  </si>
  <si>
    <t>Land held for development</t>
  </si>
  <si>
    <t>Short term borrowings</t>
  </si>
  <si>
    <t>Net Current Assets</t>
  </si>
  <si>
    <t>Accumulated</t>
  </si>
  <si>
    <t>Losses</t>
  </si>
  <si>
    <t>Movements during the period</t>
  </si>
  <si>
    <t>N/A</t>
  </si>
  <si>
    <t>As at</t>
  </si>
  <si>
    <t>NON CURRENT ASSETS</t>
  </si>
  <si>
    <t>Cash Flow From Operating Activities</t>
  </si>
  <si>
    <t>Bank overdrafts</t>
  </si>
  <si>
    <t>Deposits and cash and bank balances</t>
  </si>
  <si>
    <t>Cash and bank balances</t>
  </si>
  <si>
    <t>Cash and cash equivalents comprise the following:</t>
  </si>
  <si>
    <t>Finance costs</t>
  </si>
  <si>
    <t>Cash and cash equivalents at beginning of the period</t>
  </si>
  <si>
    <t>Cash and cash equivalents at end of the period</t>
  </si>
  <si>
    <t xml:space="preserve">Revenue </t>
  </si>
  <si>
    <t>Corresponding</t>
  </si>
  <si>
    <t>Period</t>
  </si>
  <si>
    <t>Current Year</t>
  </si>
  <si>
    <t>Preceding Year</t>
  </si>
  <si>
    <t>To Date</t>
  </si>
  <si>
    <t xml:space="preserve">Quarter </t>
  </si>
  <si>
    <t>Trade and other receivables</t>
  </si>
  <si>
    <t>(UNAUDITED)</t>
  </si>
  <si>
    <t>(AUDITED)</t>
  </si>
  <si>
    <t>Profit before tax</t>
  </si>
  <si>
    <t>Net profit for the period</t>
  </si>
  <si>
    <t>Earnings per share (sen)</t>
  </si>
  <si>
    <t>Gross profit</t>
  </si>
  <si>
    <t>Cost of sales</t>
  </si>
  <si>
    <t>Other expenses</t>
  </si>
  <si>
    <t>Other income</t>
  </si>
  <si>
    <t>Net asset per share (RM)</t>
  </si>
  <si>
    <t>Adjustment for non-cash and non-operating items</t>
  </si>
  <si>
    <t>Operating profit before working capital changes</t>
  </si>
  <si>
    <t>Non current trade receivable</t>
  </si>
  <si>
    <t>Goodwill on consolidation</t>
  </si>
  <si>
    <t>Balance at 1 January 2008</t>
  </si>
  <si>
    <t>31.12.2008</t>
  </si>
  <si>
    <t>Annual Financial Report of the Group for the year ended 31 December 2008)</t>
  </si>
  <si>
    <t>Balance at 1 January 2009</t>
  </si>
  <si>
    <t xml:space="preserve"> Annual Financial Report of the Group for the year ended 31 December 2008)</t>
  </si>
  <si>
    <t>Attributable to:</t>
  </si>
  <si>
    <t>Minority interests</t>
  </si>
  <si>
    <t>Equity holders of the Company</t>
  </si>
  <si>
    <t xml:space="preserve">Equity attributable to equity holders of the </t>
  </si>
  <si>
    <t>Company:</t>
  </si>
  <si>
    <t>Minority interest</t>
  </si>
  <si>
    <t>Taxes paid</t>
  </si>
  <si>
    <t>Net cash used in financing activities</t>
  </si>
  <si>
    <t>Profit before taxation</t>
  </si>
  <si>
    <t>Net cash generated from operating activities</t>
  </si>
  <si>
    <t>Cash generated from operations</t>
  </si>
  <si>
    <t>INTERIM FINANCIAL REPORT ON CONSOLIDATED RESULTS FOR THE SECOND QUARTER ENDED 30 JUNE 2009</t>
  </si>
  <si>
    <t>30.06.2009</t>
  </si>
  <si>
    <t>30.06.2008</t>
  </si>
  <si>
    <t>6 Mths Ended</t>
  </si>
  <si>
    <t>CONDENSED CONSOLIDATED CASH FLOW STATEMENT FOR THE PERIOD ENDED 30 JUNE 2009</t>
  </si>
  <si>
    <t>FOR THE PERIOD ENDED 30 JUNE 2009</t>
  </si>
  <si>
    <t>As at 30 June 2009</t>
  </si>
  <si>
    <t>As at 30 June 2008</t>
  </si>
  <si>
    <t>Net cash generated from investing activities</t>
  </si>
  <si>
    <t>Net decrease in cash and cash equivalents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</si>
</sst>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0_);_(* \(#,##0.0000\);_(* &quot;-&quot;??_);_(@_)"/>
  </numFmts>
  <fonts count="9">
    <font>
      <sz val="10"/>
      <name val="Arial"/>
      <family val="0"/>
    </font>
    <font>
      <sz val="8"/>
      <name val="Arial"/>
      <family val="0"/>
    </font>
    <font>
      <b/>
      <sz val="10"/>
      <name val="Arial"/>
      <family val="2"/>
    </font>
    <font>
      <b/>
      <sz val="12"/>
      <name val="Arial"/>
      <family val="2"/>
    </font>
    <font>
      <b/>
      <u val="single"/>
      <sz val="10"/>
      <name val="Arial"/>
      <family val="2"/>
    </font>
    <font>
      <u val="single"/>
      <sz val="10"/>
      <color indexed="12"/>
      <name val="Arial"/>
      <family val="0"/>
    </font>
    <font>
      <u val="single"/>
      <sz val="10"/>
      <color indexed="36"/>
      <name val="Arial"/>
      <family val="0"/>
    </font>
    <font>
      <b/>
      <sz val="9"/>
      <name val="Arial"/>
      <family val="2"/>
    </font>
    <font>
      <sz val="9"/>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165" fontId="0" fillId="0" borderId="0" xfId="15" applyNumberFormat="1" applyAlignment="1">
      <alignment/>
    </xf>
    <xf numFmtId="165" fontId="0" fillId="0" borderId="1" xfId="15" applyNumberFormat="1" applyBorder="1" applyAlignment="1">
      <alignment/>
    </xf>
    <xf numFmtId="165" fontId="0" fillId="0" borderId="2" xfId="15" applyNumberFormat="1" applyBorder="1" applyAlignment="1">
      <alignment/>
    </xf>
    <xf numFmtId="165" fontId="0" fillId="0" borderId="3" xfId="15" applyNumberFormat="1" applyBorder="1" applyAlignment="1">
      <alignment/>
    </xf>
    <xf numFmtId="165" fontId="0" fillId="0" borderId="0" xfId="15" applyNumberFormat="1" applyFont="1" applyAlignment="1">
      <alignment/>
    </xf>
    <xf numFmtId="165" fontId="0" fillId="0" borderId="4" xfId="15" applyNumberFormat="1" applyBorder="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165" fontId="0" fillId="0" borderId="0" xfId="15" applyNumberFormat="1" applyBorder="1" applyAlignment="1">
      <alignment/>
    </xf>
    <xf numFmtId="43" fontId="0" fillId="0" borderId="2" xfId="15" applyNumberFormat="1" applyBorder="1"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xf>
    <xf numFmtId="165" fontId="0" fillId="0" borderId="0" xfId="15" applyNumberFormat="1" applyFont="1" applyBorder="1" applyAlignment="1">
      <alignment/>
    </xf>
    <xf numFmtId="43" fontId="0" fillId="0" borderId="0" xfId="15" applyNumberFormat="1" applyBorder="1" applyAlignment="1">
      <alignment/>
    </xf>
    <xf numFmtId="0" fontId="4" fillId="0" borderId="0" xfId="0" applyFont="1" applyAlignment="1">
      <alignment horizontal="center"/>
    </xf>
    <xf numFmtId="0" fontId="0" fillId="0" borderId="0" xfId="0" applyFill="1" applyAlignment="1">
      <alignment/>
    </xf>
    <xf numFmtId="0" fontId="2" fillId="0" borderId="0" xfId="0" applyFont="1" applyFill="1" applyAlignment="1">
      <alignment horizontal="center"/>
    </xf>
    <xf numFmtId="165" fontId="0" fillId="0" borderId="0" xfId="15" applyNumberFormat="1" applyFill="1" applyAlignment="1">
      <alignment/>
    </xf>
    <xf numFmtId="165" fontId="0" fillId="0" borderId="1" xfId="15" applyNumberFormat="1" applyFill="1" applyBorder="1" applyAlignment="1">
      <alignment/>
    </xf>
    <xf numFmtId="165" fontId="0" fillId="0" borderId="4" xfId="15" applyNumberFormat="1" applyFill="1" applyBorder="1" applyAlignment="1">
      <alignment/>
    </xf>
    <xf numFmtId="165" fontId="0" fillId="0" borderId="0" xfId="15" applyNumberFormat="1" applyFill="1" applyBorder="1" applyAlignment="1">
      <alignment/>
    </xf>
    <xf numFmtId="0" fontId="2" fillId="0" borderId="0" xfId="0" applyFont="1" applyFill="1" applyAlignment="1">
      <alignment/>
    </xf>
    <xf numFmtId="0" fontId="0" fillId="0" borderId="0" xfId="0" applyFont="1" applyFill="1" applyBorder="1" applyAlignment="1">
      <alignment/>
    </xf>
    <xf numFmtId="0" fontId="2" fillId="0" borderId="1" xfId="0" applyFont="1" applyFill="1" applyBorder="1" applyAlignment="1">
      <alignment horizontal="center"/>
    </xf>
    <xf numFmtId="165" fontId="0" fillId="0" borderId="0" xfId="15" applyNumberFormat="1" applyFill="1" applyAlignment="1">
      <alignment horizontal="right"/>
    </xf>
    <xf numFmtId="0" fontId="2" fillId="0" borderId="1" xfId="0" applyFont="1" applyBorder="1" applyAlignment="1">
      <alignment horizontal="center"/>
    </xf>
    <xf numFmtId="165" fontId="0" fillId="0" borderId="5" xfId="15" applyNumberFormat="1" applyBorder="1" applyAlignment="1">
      <alignment/>
    </xf>
    <xf numFmtId="165" fontId="0" fillId="0" borderId="6" xfId="15" applyNumberFormat="1" applyBorder="1" applyAlignment="1">
      <alignment/>
    </xf>
    <xf numFmtId="165" fontId="0" fillId="0" borderId="7" xfId="15" applyNumberFormat="1" applyBorder="1" applyAlignment="1">
      <alignment/>
    </xf>
    <xf numFmtId="0" fontId="2" fillId="0" borderId="0" xfId="0" applyFont="1" applyFill="1" applyBorder="1" applyAlignment="1">
      <alignment/>
    </xf>
    <xf numFmtId="16" fontId="2" fillId="0" borderId="1" xfId="0" applyNumberFormat="1" applyFont="1" applyFill="1" applyBorder="1" applyAlignment="1">
      <alignment horizontal="center"/>
    </xf>
    <xf numFmtId="41" fontId="0" fillId="0" borderId="0" xfId="0" applyNumberFormat="1" applyAlignment="1">
      <alignment/>
    </xf>
    <xf numFmtId="41" fontId="0" fillId="0" borderId="0" xfId="15" applyNumberFormat="1" applyFill="1" applyAlignment="1">
      <alignment/>
    </xf>
    <xf numFmtId="41" fontId="0" fillId="0" borderId="4" xfId="15" applyNumberFormat="1" applyFill="1" applyBorder="1" applyAlignment="1">
      <alignment/>
    </xf>
    <xf numFmtId="165" fontId="0" fillId="0" borderId="7" xfId="15" applyNumberFormat="1" applyFont="1" applyBorder="1" applyAlignment="1">
      <alignment/>
    </xf>
    <xf numFmtId="43" fontId="0" fillId="0" borderId="0" xfId="15" applyFill="1" applyAlignment="1">
      <alignment horizontal="right"/>
    </xf>
    <xf numFmtId="43" fontId="0" fillId="0" borderId="0" xfId="15" applyFont="1" applyFill="1" applyAlignment="1">
      <alignment horizontal="right"/>
    </xf>
    <xf numFmtId="0" fontId="0" fillId="0" borderId="0" xfId="0" applyFill="1" applyBorder="1" applyAlignment="1">
      <alignment/>
    </xf>
    <xf numFmtId="0" fontId="2" fillId="0" borderId="0" xfId="0" applyFont="1" applyFill="1" applyBorder="1" applyAlignment="1">
      <alignment horizontal="center"/>
    </xf>
    <xf numFmtId="16" fontId="2" fillId="0" borderId="0" xfId="0" applyNumberFormat="1" applyFont="1" applyFill="1" applyBorder="1" applyAlignment="1">
      <alignment horizontal="center"/>
    </xf>
    <xf numFmtId="165" fontId="0" fillId="0" borderId="0" xfId="15" applyNumberFormat="1" applyFill="1" applyBorder="1" applyAlignment="1">
      <alignment horizontal="center"/>
    </xf>
    <xf numFmtId="165" fontId="0" fillId="0" borderId="0" xfId="15" applyNumberFormat="1" applyFont="1" applyFill="1" applyAlignment="1">
      <alignment horizontal="center"/>
    </xf>
    <xf numFmtId="0" fontId="7" fillId="0" borderId="0" xfId="0" applyFont="1" applyAlignment="1">
      <alignment/>
    </xf>
    <xf numFmtId="0" fontId="8" fillId="0" borderId="0" xfId="0" applyFont="1" applyAlignment="1">
      <alignment/>
    </xf>
    <xf numFmtId="43" fontId="0" fillId="0" borderId="2" xfId="15"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6</xdr:col>
      <xdr:colOff>628650</xdr:colOff>
      <xdr:row>37</xdr:row>
      <xdr:rowOff>0</xdr:rowOff>
    </xdr:to>
    <xdr:sp>
      <xdr:nvSpPr>
        <xdr:cNvPr id="1" name="TextBox 1"/>
        <xdr:cNvSpPr txBox="1">
          <a:spLocks noChangeArrowheads="1"/>
        </xdr:cNvSpPr>
      </xdr:nvSpPr>
      <xdr:spPr>
        <a:xfrm>
          <a:off x="0" y="6048375"/>
          <a:ext cx="7019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pre-acquisition revenue of RM36.384 million for the comparative cumulative quarter as at 30 September 2002 was not time-apportioned in the previous quarterly announcement made for the period ended 30 September 2002.   Had the revenue arising from the acquisitions under Rescue cum Debt Restructuring Scheme been presented based on time apportionment basis, the results attributable to the post acquisition period for 9 months ended 30 September 2002 were as follows:-</a:t>
          </a:r>
        </a:p>
      </xdr:txBody>
    </xdr:sp>
    <xdr:clientData/>
  </xdr:twoCellAnchor>
  <xdr:twoCellAnchor>
    <xdr:from>
      <xdr:col>0</xdr:col>
      <xdr:colOff>0</xdr:colOff>
      <xdr:row>37</xdr:row>
      <xdr:rowOff>0</xdr:rowOff>
    </xdr:from>
    <xdr:to>
      <xdr:col>6</xdr:col>
      <xdr:colOff>628650</xdr:colOff>
      <xdr:row>37</xdr:row>
      <xdr:rowOff>0</xdr:rowOff>
    </xdr:to>
    <xdr:sp>
      <xdr:nvSpPr>
        <xdr:cNvPr id="2" name="TextBox 3"/>
        <xdr:cNvSpPr txBox="1">
          <a:spLocks noChangeArrowheads="1"/>
        </xdr:cNvSpPr>
      </xdr:nvSpPr>
      <xdr:spPr>
        <a:xfrm>
          <a:off x="0" y="6048375"/>
          <a:ext cx="7019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pre-acquisition revenue of RM36.384 million for the comparative cumulative quarter as at 30 September 2002 was not time-apportioned in the previous quarterly announcement made for the period ended 30 September 2002.   Had the revenue arising from the acquisitions under Rescue cum Debt Restructuring Scheme been presented based on time apportionment basis, the results attributable to the post acquisition period for 9 months ended 30 September 2002 were as follows:-</a:t>
          </a:r>
        </a:p>
      </xdr:txBody>
    </xdr:sp>
    <xdr:clientData/>
  </xdr:twoCellAnchor>
  <xdr:oneCellAnchor>
    <xdr:from>
      <xdr:col>0</xdr:col>
      <xdr:colOff>0</xdr:colOff>
      <xdr:row>58</xdr:row>
      <xdr:rowOff>0</xdr:rowOff>
    </xdr:from>
    <xdr:ext cx="76200" cy="200025"/>
    <xdr:sp>
      <xdr:nvSpPr>
        <xdr:cNvPr id="3" name="TextBox 4"/>
        <xdr:cNvSpPr txBox="1">
          <a:spLocks noChangeArrowheads="1"/>
        </xdr:cNvSpPr>
      </xdr:nvSpPr>
      <xdr:spPr>
        <a:xfrm>
          <a:off x="0" y="9448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orking%20File\Quarterly%20Annoucement\Year%202008\Quarter%201%202008\Quarterly%2031.03.08%20PL,BS,CF,EQ.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come Statement"/>
      <sheetName val="balance sheet"/>
      <sheetName val="equity"/>
      <sheetName val="cashflow"/>
    </sheetNames>
    <sheetDataSet>
      <sheetData sheetId="1">
        <row r="41">
          <cell r="C41">
            <v>206756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308"/>
  <sheetViews>
    <sheetView tabSelected="1" workbookViewId="0" topLeftCell="A1">
      <selection activeCell="A1" sqref="A1"/>
    </sheetView>
  </sheetViews>
  <sheetFormatPr defaultColWidth="9.140625" defaultRowHeight="12.75"/>
  <cols>
    <col min="1" max="1" width="28.8515625" style="0" customWidth="1"/>
    <col min="2" max="2" width="8.7109375" style="0" customWidth="1"/>
    <col min="3" max="6" width="14.57421875" style="0" customWidth="1"/>
    <col min="7" max="7" width="9.421875" style="0" customWidth="1"/>
    <col min="8" max="8" width="0.42578125" style="0" customWidth="1"/>
  </cols>
  <sheetData>
    <row r="1" ht="15.75">
      <c r="A1" s="8" t="s">
        <v>27</v>
      </c>
    </row>
    <row r="3" s="48" customFormat="1" ht="12">
      <c r="A3" s="47" t="s">
        <v>89</v>
      </c>
    </row>
    <row r="4" s="48" customFormat="1" ht="12">
      <c r="A4" s="47" t="s">
        <v>25</v>
      </c>
    </row>
    <row r="6" ht="12.75">
      <c r="A6" s="7" t="s">
        <v>0</v>
      </c>
    </row>
    <row r="7" ht="12.75">
      <c r="A7" s="7"/>
    </row>
    <row r="8" spans="3:6" ht="12.75">
      <c r="C8" s="7" t="s">
        <v>22</v>
      </c>
      <c r="D8" s="7"/>
      <c r="E8" s="7" t="s">
        <v>23</v>
      </c>
      <c r="F8" s="7"/>
    </row>
    <row r="9" spans="3:6" ht="12.75">
      <c r="C9" s="9" t="s">
        <v>54</v>
      </c>
      <c r="D9" s="9" t="s">
        <v>55</v>
      </c>
      <c r="E9" s="9" t="s">
        <v>54</v>
      </c>
      <c r="F9" s="9" t="s">
        <v>55</v>
      </c>
    </row>
    <row r="10" spans="3:6" ht="12.75">
      <c r="C10" s="9" t="s">
        <v>1</v>
      </c>
      <c r="D10" s="9" t="s">
        <v>52</v>
      </c>
      <c r="E10" s="9" t="s">
        <v>56</v>
      </c>
      <c r="F10" s="9" t="s">
        <v>52</v>
      </c>
    </row>
    <row r="11" spans="3:6" ht="12.75">
      <c r="C11" s="9"/>
      <c r="D11" s="9" t="s">
        <v>57</v>
      </c>
      <c r="E11" s="9"/>
      <c r="F11" s="9" t="s">
        <v>53</v>
      </c>
    </row>
    <row r="12" spans="3:6" ht="12.75">
      <c r="C12" s="28" t="s">
        <v>90</v>
      </c>
      <c r="D12" s="28" t="s">
        <v>91</v>
      </c>
      <c r="E12" s="28" t="s">
        <v>90</v>
      </c>
      <c r="F12" s="28" t="s">
        <v>91</v>
      </c>
    </row>
    <row r="13" spans="3:6" ht="12.75">
      <c r="C13" s="21" t="s">
        <v>2</v>
      </c>
      <c r="D13" s="21" t="s">
        <v>2</v>
      </c>
      <c r="E13" s="21" t="s">
        <v>2</v>
      </c>
      <c r="F13" s="21" t="s">
        <v>2</v>
      </c>
    </row>
    <row r="14" spans="3:6" ht="12.75">
      <c r="C14" s="46"/>
      <c r="D14" s="46"/>
      <c r="E14" s="46"/>
      <c r="F14" s="46"/>
    </row>
    <row r="15" spans="1:6" ht="12.75">
      <c r="A15" t="s">
        <v>51</v>
      </c>
      <c r="C15" s="22">
        <v>14239</v>
      </c>
      <c r="D15" s="22">
        <v>6015</v>
      </c>
      <c r="E15" s="22">
        <v>22839</v>
      </c>
      <c r="F15" s="22">
        <v>16506</v>
      </c>
    </row>
    <row r="16" spans="1:6" ht="12.75">
      <c r="A16" t="s">
        <v>65</v>
      </c>
      <c r="C16" s="23">
        <v>-12057</v>
      </c>
      <c r="D16" s="23">
        <v>-4961</v>
      </c>
      <c r="E16" s="23">
        <v>-19300</v>
      </c>
      <c r="F16" s="23">
        <v>-14277</v>
      </c>
    </row>
    <row r="17" spans="3:6" ht="12.75">
      <c r="C17" s="22"/>
      <c r="D17" s="22"/>
      <c r="E17" s="22"/>
      <c r="F17" s="22"/>
    </row>
    <row r="18" spans="1:6" ht="12.75">
      <c r="A18" t="s">
        <v>64</v>
      </c>
      <c r="C18" s="22">
        <f>SUM(C15:C17)</f>
        <v>2182</v>
      </c>
      <c r="D18" s="22">
        <f>SUM(D15:D17)</f>
        <v>1054</v>
      </c>
      <c r="E18" s="22">
        <f>SUM(E15:E17)</f>
        <v>3539</v>
      </c>
      <c r="F18" s="22">
        <f>SUM(F15:F17)</f>
        <v>2229</v>
      </c>
    </row>
    <row r="19" spans="3:6" ht="12.75">
      <c r="C19" s="22"/>
      <c r="D19" s="22"/>
      <c r="E19" s="22"/>
      <c r="F19" s="22"/>
    </row>
    <row r="20" spans="1:7" ht="12.75">
      <c r="A20" t="s">
        <v>66</v>
      </c>
      <c r="C20" s="25">
        <v>-1312</v>
      </c>
      <c r="D20" s="25">
        <v>-900</v>
      </c>
      <c r="E20" s="25">
        <v>-2297</v>
      </c>
      <c r="F20" s="25">
        <v>-1957</v>
      </c>
      <c r="G20" s="15"/>
    </row>
    <row r="21" spans="1:7" ht="12.75">
      <c r="A21" t="s">
        <v>67</v>
      </c>
      <c r="C21" s="25">
        <v>118</v>
      </c>
      <c r="D21" s="25">
        <v>554</v>
      </c>
      <c r="E21" s="25">
        <v>484</v>
      </c>
      <c r="F21" s="25">
        <v>1111</v>
      </c>
      <c r="G21" s="15"/>
    </row>
    <row r="22" spans="1:7" ht="12.75">
      <c r="A22" t="s">
        <v>48</v>
      </c>
      <c r="C22" s="23">
        <v>-122</v>
      </c>
      <c r="D22" s="23">
        <v>-333</v>
      </c>
      <c r="E22" s="23">
        <v>-288</v>
      </c>
      <c r="F22" s="23">
        <v>-677</v>
      </c>
      <c r="G22" s="15"/>
    </row>
    <row r="23" spans="3:7" ht="12.75">
      <c r="C23" s="25"/>
      <c r="D23" s="25"/>
      <c r="E23" s="25"/>
      <c r="F23" s="25"/>
      <c r="G23" s="15"/>
    </row>
    <row r="24" spans="1:6" ht="12.75">
      <c r="A24" t="s">
        <v>86</v>
      </c>
      <c r="C24" s="22">
        <f>SUM(C18:C23)</f>
        <v>866</v>
      </c>
      <c r="D24" s="22">
        <f>SUM(D18:D23)</f>
        <v>375</v>
      </c>
      <c r="E24" s="22">
        <f>SUM(E18:E23)</f>
        <v>1438</v>
      </c>
      <c r="F24" s="22">
        <f>SUM(F18:F23)</f>
        <v>706</v>
      </c>
    </row>
    <row r="25" spans="3:6" ht="12.75">
      <c r="C25" s="22"/>
      <c r="D25" s="22"/>
      <c r="E25" s="22"/>
      <c r="F25" s="22"/>
    </row>
    <row r="26" spans="1:6" ht="12.75">
      <c r="A26" t="s">
        <v>3</v>
      </c>
      <c r="C26" s="23">
        <v>-250</v>
      </c>
      <c r="D26" s="23">
        <v>-1</v>
      </c>
      <c r="E26" s="23">
        <v>-475</v>
      </c>
      <c r="F26" s="23">
        <v>-2</v>
      </c>
    </row>
    <row r="27" spans="1:6" ht="13.5" thickBot="1">
      <c r="A27" t="s">
        <v>62</v>
      </c>
      <c r="C27" s="24">
        <f>SUM(C24:C26)</f>
        <v>616</v>
      </c>
      <c r="D27" s="24">
        <f>SUM(D24:D26)</f>
        <v>374</v>
      </c>
      <c r="E27" s="24">
        <f>SUM(E24:E26)</f>
        <v>963</v>
      </c>
      <c r="F27" s="24">
        <f>SUM(F24:F26)</f>
        <v>704</v>
      </c>
    </row>
    <row r="28" spans="3:6" ht="13.5" thickTop="1">
      <c r="C28" s="22"/>
      <c r="D28" s="22"/>
      <c r="E28" s="22"/>
      <c r="F28" s="22"/>
    </row>
    <row r="29" spans="1:6" ht="12.75">
      <c r="A29" t="s">
        <v>78</v>
      </c>
      <c r="C29" s="22"/>
      <c r="D29" s="22"/>
      <c r="E29" s="22"/>
      <c r="F29" s="22"/>
    </row>
    <row r="30" spans="1:6" ht="12.75">
      <c r="A30" t="s">
        <v>80</v>
      </c>
      <c r="C30" s="22">
        <v>598</v>
      </c>
      <c r="D30" s="22">
        <v>374</v>
      </c>
      <c r="E30" s="22">
        <v>935</v>
      </c>
      <c r="F30" s="22">
        <v>704</v>
      </c>
    </row>
    <row r="31" spans="1:6" ht="12.75">
      <c r="A31" t="s">
        <v>79</v>
      </c>
      <c r="C31" s="22">
        <v>18</v>
      </c>
      <c r="D31" s="22">
        <v>0</v>
      </c>
      <c r="E31" s="22">
        <v>28</v>
      </c>
      <c r="F31" s="22">
        <v>0</v>
      </c>
    </row>
    <row r="32" spans="3:6" ht="13.5" thickBot="1">
      <c r="C32" s="24">
        <f>SUM(C30:C31)</f>
        <v>616</v>
      </c>
      <c r="D32" s="24">
        <f>SUM(D30:D31)</f>
        <v>374</v>
      </c>
      <c r="E32" s="24">
        <f>SUM(E30:E31)</f>
        <v>963</v>
      </c>
      <c r="F32" s="24">
        <f>SUM(F30:F31)</f>
        <v>704</v>
      </c>
    </row>
    <row r="33" spans="3:6" ht="13.5" thickTop="1">
      <c r="C33" s="22"/>
      <c r="D33" s="22"/>
      <c r="E33" s="22"/>
      <c r="F33" s="22"/>
    </row>
    <row r="34" spans="1:6" ht="12.75">
      <c r="A34" t="s">
        <v>63</v>
      </c>
      <c r="C34" s="29"/>
      <c r="D34" s="29"/>
      <c r="E34" s="29"/>
      <c r="F34" s="29"/>
    </row>
    <row r="35" spans="1:6" ht="12.75">
      <c r="A35" t="s">
        <v>4</v>
      </c>
      <c r="C35" s="40">
        <v>0.29</v>
      </c>
      <c r="D35" s="40">
        <v>0.18</v>
      </c>
      <c r="E35" s="40">
        <v>0.45</v>
      </c>
      <c r="F35" s="40">
        <v>0.34</v>
      </c>
    </row>
    <row r="36" spans="1:6" ht="12.75">
      <c r="A36" t="s">
        <v>5</v>
      </c>
      <c r="C36" s="41" t="s">
        <v>40</v>
      </c>
      <c r="D36" s="41" t="s">
        <v>40</v>
      </c>
      <c r="E36" s="41" t="s">
        <v>40</v>
      </c>
      <c r="F36" s="41" t="s">
        <v>40</v>
      </c>
    </row>
    <row r="37" spans="3:6" ht="12.75">
      <c r="C37" s="22"/>
      <c r="D37" s="22"/>
      <c r="E37" s="22"/>
      <c r="F37" s="22"/>
    </row>
    <row r="38" spans="3:6" ht="12.75">
      <c r="C38" s="22"/>
      <c r="D38" s="22"/>
      <c r="E38" s="22"/>
      <c r="F38" s="22"/>
    </row>
    <row r="39" spans="3:6" ht="12.75">
      <c r="C39" s="22"/>
      <c r="D39" s="22"/>
      <c r="E39" s="22"/>
      <c r="F39" s="22"/>
    </row>
    <row r="40" spans="3:6" ht="12.75">
      <c r="C40" s="22"/>
      <c r="D40" s="22"/>
      <c r="E40" s="22"/>
      <c r="F40" s="22"/>
    </row>
    <row r="41" spans="3:6" ht="12.75">
      <c r="C41" s="22"/>
      <c r="D41" s="22"/>
      <c r="E41" s="22"/>
      <c r="F41" s="22"/>
    </row>
    <row r="42" spans="3:6" ht="12.75">
      <c r="C42" s="22"/>
      <c r="D42" s="22"/>
      <c r="E42" s="22"/>
      <c r="F42" s="22"/>
    </row>
    <row r="43" spans="3:6" ht="12.75">
      <c r="C43" s="22"/>
      <c r="D43" s="22"/>
      <c r="E43" s="22"/>
      <c r="F43" s="22"/>
    </row>
    <row r="44" spans="3:6" ht="12.75">
      <c r="C44" s="22"/>
      <c r="D44" s="22"/>
      <c r="E44" s="22"/>
      <c r="F44" s="22"/>
    </row>
    <row r="45" spans="3:6" ht="12.75">
      <c r="C45" s="22"/>
      <c r="D45" s="22"/>
      <c r="E45" s="22"/>
      <c r="F45" s="22"/>
    </row>
    <row r="46" spans="3:6" ht="12.75">
      <c r="C46" s="22"/>
      <c r="D46" s="22"/>
      <c r="E46" s="22"/>
      <c r="F46" s="22"/>
    </row>
    <row r="47" spans="3:6" ht="12.75">
      <c r="C47" s="22"/>
      <c r="D47" s="22"/>
      <c r="E47" s="22"/>
      <c r="F47" s="22"/>
    </row>
    <row r="48" spans="3:6" ht="12.75">
      <c r="C48" s="22"/>
      <c r="D48" s="22"/>
      <c r="E48" s="22"/>
      <c r="F48" s="22"/>
    </row>
    <row r="49" spans="3:6" ht="12.75">
      <c r="C49" s="22"/>
      <c r="D49" s="22"/>
      <c r="E49" s="22"/>
      <c r="F49" s="22"/>
    </row>
    <row r="50" spans="3:6" ht="12.75">
      <c r="C50" s="22"/>
      <c r="D50" s="22"/>
      <c r="E50" s="22"/>
      <c r="F50" s="22"/>
    </row>
    <row r="51" spans="3:6" ht="12.75">
      <c r="C51" s="22"/>
      <c r="D51" s="22"/>
      <c r="E51" s="22"/>
      <c r="F51" s="22"/>
    </row>
    <row r="52" spans="3:6" ht="12.75">
      <c r="C52" s="22"/>
      <c r="D52" s="22"/>
      <c r="E52" s="22"/>
      <c r="F52" s="22"/>
    </row>
    <row r="53" spans="3:6" ht="12.75">
      <c r="C53" s="22"/>
      <c r="D53" s="22"/>
      <c r="E53" s="22"/>
      <c r="F53" s="22"/>
    </row>
    <row r="54" spans="3:6" ht="12.75">
      <c r="C54" s="22"/>
      <c r="D54" s="22"/>
      <c r="E54" s="22"/>
      <c r="F54" s="22"/>
    </row>
    <row r="55" spans="3:6" ht="12.75">
      <c r="C55" s="22"/>
      <c r="D55" s="22"/>
      <c r="E55" s="22"/>
      <c r="F55" s="22"/>
    </row>
    <row r="56" spans="3:6" ht="12.75">
      <c r="C56" s="22"/>
      <c r="D56" s="22"/>
      <c r="E56" s="22"/>
      <c r="F56" s="22"/>
    </row>
    <row r="57" spans="3:6" ht="12.75">
      <c r="C57" s="22"/>
      <c r="D57" s="22"/>
      <c r="E57" s="22"/>
      <c r="F57" s="22"/>
    </row>
    <row r="58" spans="3:6" ht="12.75">
      <c r="C58" s="22"/>
      <c r="D58" s="22"/>
      <c r="E58" s="22"/>
      <c r="F58" s="22"/>
    </row>
    <row r="59" spans="1:6" ht="12.75">
      <c r="A59" s="7"/>
      <c r="C59" s="1"/>
      <c r="D59" s="1"/>
      <c r="E59" s="1"/>
      <c r="F59" s="1"/>
    </row>
    <row r="60" spans="1:6" ht="12.75">
      <c r="A60" t="s">
        <v>26</v>
      </c>
      <c r="C60" s="1"/>
      <c r="D60" s="1"/>
      <c r="E60" s="1"/>
      <c r="F60" s="1"/>
    </row>
    <row r="61" spans="1:6" ht="12.75">
      <c r="A61" t="s">
        <v>75</v>
      </c>
      <c r="C61" s="1"/>
      <c r="D61" s="1"/>
      <c r="E61" s="1"/>
      <c r="F61" s="1"/>
    </row>
    <row r="62" spans="3:6" ht="12.75">
      <c r="C62" s="1"/>
      <c r="D62" s="1"/>
      <c r="E62" s="1"/>
      <c r="F62" s="1"/>
    </row>
    <row r="63" spans="3:6" ht="12.75">
      <c r="C63" s="1"/>
      <c r="D63" s="1"/>
      <c r="E63" s="1"/>
      <c r="F63" s="1"/>
    </row>
    <row r="64" spans="3:6" ht="12.75">
      <c r="C64" s="1"/>
      <c r="D64" s="1"/>
      <c r="E64" s="1"/>
      <c r="F64" s="1"/>
    </row>
    <row r="65" spans="3:6" ht="12.75">
      <c r="C65" s="1"/>
      <c r="D65" s="1"/>
      <c r="E65" s="1"/>
      <c r="F65" s="1"/>
    </row>
    <row r="66" spans="3:6" ht="12.75">
      <c r="C66" s="1"/>
      <c r="D66" s="1"/>
      <c r="E66" s="1"/>
      <c r="F66" s="1"/>
    </row>
    <row r="67" spans="3:6" ht="12.75">
      <c r="C67" s="1"/>
      <c r="D67" s="1"/>
      <c r="E67" s="1"/>
      <c r="F67" s="1"/>
    </row>
    <row r="68" spans="3:6" ht="12.75">
      <c r="C68" s="1"/>
      <c r="D68" s="1"/>
      <c r="E68" s="1"/>
      <c r="F68" s="1"/>
    </row>
    <row r="69" spans="3:6" ht="12.75">
      <c r="C69" s="1"/>
      <c r="D69" s="1"/>
      <c r="E69" s="1"/>
      <c r="F69" s="1"/>
    </row>
    <row r="70" spans="3:6" ht="12.75">
      <c r="C70" s="1"/>
      <c r="D70" s="1"/>
      <c r="E70" s="1"/>
      <c r="F70" s="1"/>
    </row>
    <row r="71" spans="3:6" ht="12.75">
      <c r="C71" s="1"/>
      <c r="D71" s="1"/>
      <c r="E71" s="1"/>
      <c r="F71" s="1"/>
    </row>
    <row r="72" spans="3:6" ht="12.75">
      <c r="C72" s="1"/>
      <c r="D72" s="1"/>
      <c r="E72" s="1"/>
      <c r="F72" s="1"/>
    </row>
    <row r="73" spans="3:6" ht="12.75">
      <c r="C73" s="1"/>
      <c r="D73" s="1"/>
      <c r="E73" s="1"/>
      <c r="F73" s="1"/>
    </row>
    <row r="74" spans="3:6" ht="12.75">
      <c r="C74" s="1"/>
      <c r="D74" s="1"/>
      <c r="E74" s="1"/>
      <c r="F74" s="1"/>
    </row>
    <row r="75" spans="3:6" ht="12.75">
      <c r="C75" s="1"/>
      <c r="D75" s="1"/>
      <c r="E75" s="1"/>
      <c r="F75" s="1"/>
    </row>
    <row r="76" spans="3:6" ht="12.75">
      <c r="C76" s="1"/>
      <c r="D76" s="1"/>
      <c r="E76" s="1"/>
      <c r="F76" s="1"/>
    </row>
    <row r="77" spans="3:6" ht="12.75">
      <c r="C77" s="1"/>
      <c r="D77" s="1"/>
      <c r="E77" s="1"/>
      <c r="F77" s="1"/>
    </row>
    <row r="78" spans="3:6" ht="12.75">
      <c r="C78" s="1"/>
      <c r="D78" s="1"/>
      <c r="E78" s="1"/>
      <c r="F78" s="1"/>
    </row>
    <row r="79" spans="3:6" ht="12.75">
      <c r="C79" s="1"/>
      <c r="D79" s="1"/>
      <c r="E79" s="1"/>
      <c r="F79" s="1"/>
    </row>
    <row r="80" spans="3:6" ht="12.75">
      <c r="C80" s="1"/>
      <c r="D80" s="1"/>
      <c r="E80" s="1"/>
      <c r="F80" s="1"/>
    </row>
    <row r="81" spans="3:6" ht="12.75">
      <c r="C81" s="1"/>
      <c r="D81" s="1"/>
      <c r="E81" s="1"/>
      <c r="F81" s="1"/>
    </row>
    <row r="82" spans="3:6" ht="12.75">
      <c r="C82" s="1"/>
      <c r="D82" s="1"/>
      <c r="E82" s="1"/>
      <c r="F82" s="1"/>
    </row>
    <row r="83" spans="3:6" ht="12.75">
      <c r="C83" s="1"/>
      <c r="D83" s="1"/>
      <c r="E83" s="1"/>
      <c r="F83" s="1"/>
    </row>
    <row r="84" spans="3:6" ht="12.75">
      <c r="C84" s="1"/>
      <c r="D84" s="1"/>
      <c r="E84" s="1"/>
      <c r="F84" s="1"/>
    </row>
    <row r="85" spans="3:6" ht="12.75">
      <c r="C85" s="1"/>
      <c r="D85" s="1"/>
      <c r="E85" s="1"/>
      <c r="F85" s="1"/>
    </row>
    <row r="86" spans="3:6" ht="12.75">
      <c r="C86" s="1"/>
      <c r="D86" s="1"/>
      <c r="E86" s="1"/>
      <c r="F86" s="1"/>
    </row>
    <row r="87" spans="3:6" ht="12.75">
      <c r="C87" s="1"/>
      <c r="D87" s="1"/>
      <c r="E87" s="1"/>
      <c r="F87" s="1"/>
    </row>
    <row r="88" spans="3:6" ht="12.75">
      <c r="C88" s="1"/>
      <c r="D88" s="1"/>
      <c r="E88" s="1"/>
      <c r="F88" s="1"/>
    </row>
    <row r="89" spans="3:6" ht="12.75">
      <c r="C89" s="1"/>
      <c r="D89" s="1"/>
      <c r="E89" s="1"/>
      <c r="F89" s="1"/>
    </row>
    <row r="90" spans="3:6" ht="12.75">
      <c r="C90" s="1"/>
      <c r="D90" s="1"/>
      <c r="E90" s="1"/>
      <c r="F90" s="1"/>
    </row>
    <row r="91" spans="3:6" ht="12.75">
      <c r="C91" s="1"/>
      <c r="D91" s="1"/>
      <c r="E91" s="1"/>
      <c r="F91" s="1"/>
    </row>
    <row r="92" spans="3:6" ht="12.75">
      <c r="C92" s="1"/>
      <c r="D92" s="1"/>
      <c r="E92" s="1"/>
      <c r="F92" s="1"/>
    </row>
    <row r="93" spans="3:6" ht="12.75">
      <c r="C93" s="1"/>
      <c r="D93" s="1"/>
      <c r="E93" s="1"/>
      <c r="F93" s="1"/>
    </row>
    <row r="94" spans="3:6" ht="12.75">
      <c r="C94" s="1"/>
      <c r="D94" s="1"/>
      <c r="E94" s="1"/>
      <c r="F94" s="1"/>
    </row>
    <row r="95" spans="3:6" ht="12.75">
      <c r="C95" s="1"/>
      <c r="D95" s="1"/>
      <c r="E95" s="1"/>
      <c r="F95" s="1"/>
    </row>
    <row r="96" spans="3:6" ht="12.75">
      <c r="C96" s="1"/>
      <c r="D96" s="1"/>
      <c r="E96" s="1"/>
      <c r="F96" s="1"/>
    </row>
    <row r="97" spans="3:6" ht="12.75">
      <c r="C97" s="1"/>
      <c r="D97" s="1"/>
      <c r="E97" s="1"/>
      <c r="F97" s="1"/>
    </row>
    <row r="98" spans="3:6" ht="12.75">
      <c r="C98" s="1"/>
      <c r="D98" s="1"/>
      <c r="E98" s="1"/>
      <c r="F98" s="1"/>
    </row>
    <row r="99" spans="3:6" ht="12.75">
      <c r="C99" s="1"/>
      <c r="D99" s="1"/>
      <c r="E99" s="1"/>
      <c r="F99" s="1"/>
    </row>
    <row r="100" spans="3:6" ht="12.75">
      <c r="C100" s="1"/>
      <c r="D100" s="1"/>
      <c r="E100" s="1"/>
      <c r="F100" s="1"/>
    </row>
    <row r="101" spans="3:6" ht="12.75">
      <c r="C101" s="1"/>
      <c r="D101" s="1"/>
      <c r="E101" s="1"/>
      <c r="F101" s="1"/>
    </row>
    <row r="102" spans="3:6" ht="12.75">
      <c r="C102" s="1"/>
      <c r="D102" s="1"/>
      <c r="E102" s="1"/>
      <c r="F102" s="1"/>
    </row>
    <row r="103" spans="3:6" ht="12.75">
      <c r="C103" s="1"/>
      <c r="D103" s="1"/>
      <c r="E103" s="1"/>
      <c r="F103" s="1"/>
    </row>
    <row r="104" spans="3:6" ht="12.75">
      <c r="C104" s="1"/>
      <c r="D104" s="1"/>
      <c r="E104" s="1"/>
      <c r="F104" s="1"/>
    </row>
    <row r="105" spans="3:6" ht="12.75">
      <c r="C105" s="1"/>
      <c r="D105" s="1"/>
      <c r="E105" s="1"/>
      <c r="F105" s="1"/>
    </row>
    <row r="106" spans="3:6" ht="12.75">
      <c r="C106" s="1"/>
      <c r="D106" s="1"/>
      <c r="E106" s="1"/>
      <c r="F106" s="1"/>
    </row>
    <row r="107" spans="3:6" ht="12.75">
      <c r="C107" s="1"/>
      <c r="D107" s="1"/>
      <c r="E107" s="1"/>
      <c r="F107" s="1"/>
    </row>
    <row r="108" spans="3:6" ht="12.75">
      <c r="C108" s="1"/>
      <c r="D108" s="1"/>
      <c r="E108" s="1"/>
      <c r="F108" s="1"/>
    </row>
    <row r="109" spans="3:6" ht="12.75">
      <c r="C109" s="1"/>
      <c r="D109" s="1"/>
      <c r="E109" s="1"/>
      <c r="F109" s="1"/>
    </row>
    <row r="110" spans="3:6" ht="12.75">
      <c r="C110" s="1"/>
      <c r="D110" s="1"/>
      <c r="E110" s="1"/>
      <c r="F110" s="1"/>
    </row>
    <row r="111" spans="3:6" ht="12.75">
      <c r="C111" s="1"/>
      <c r="D111" s="1"/>
      <c r="E111" s="1"/>
      <c r="F111" s="1"/>
    </row>
    <row r="112" spans="3:6" ht="12.75">
      <c r="C112" s="1"/>
      <c r="D112" s="1"/>
      <c r="E112" s="1"/>
      <c r="F112" s="1"/>
    </row>
    <row r="113" spans="3:6" ht="12.75">
      <c r="C113" s="1"/>
      <c r="D113" s="1"/>
      <c r="E113" s="1"/>
      <c r="F113" s="1"/>
    </row>
    <row r="114" spans="3:6" ht="12.75">
      <c r="C114" s="1"/>
      <c r="D114" s="1"/>
      <c r="E114" s="1"/>
      <c r="F114" s="1"/>
    </row>
    <row r="115" spans="3:6" ht="12.75">
      <c r="C115" s="1"/>
      <c r="D115" s="1"/>
      <c r="E115" s="1"/>
      <c r="F115" s="1"/>
    </row>
    <row r="116" spans="3:6" ht="12.75">
      <c r="C116" s="1"/>
      <c r="D116" s="1"/>
      <c r="E116" s="1"/>
      <c r="F116" s="1"/>
    </row>
    <row r="117" spans="3:6" ht="12.75">
      <c r="C117" s="1"/>
      <c r="D117" s="1"/>
      <c r="E117" s="1"/>
      <c r="F117" s="1"/>
    </row>
    <row r="118" spans="3:6" ht="12.75">
      <c r="C118" s="1"/>
      <c r="D118" s="1"/>
      <c r="E118" s="1"/>
      <c r="F118" s="1"/>
    </row>
    <row r="119" spans="3:6" ht="12.75">
      <c r="C119" s="1"/>
      <c r="D119" s="1"/>
      <c r="E119" s="1"/>
      <c r="F119" s="1"/>
    </row>
    <row r="120" spans="3:6" ht="12.75">
      <c r="C120" s="1"/>
      <c r="D120" s="1"/>
      <c r="E120" s="1"/>
      <c r="F120" s="1"/>
    </row>
    <row r="121" spans="3:6" ht="12.75">
      <c r="C121" s="1"/>
      <c r="D121" s="1"/>
      <c r="E121" s="1"/>
      <c r="F121" s="1"/>
    </row>
    <row r="122" spans="3:6" ht="12.75">
      <c r="C122" s="1"/>
      <c r="D122" s="1"/>
      <c r="E122" s="1"/>
      <c r="F122" s="1"/>
    </row>
    <row r="123" spans="3:6" ht="12.75">
      <c r="C123" s="1"/>
      <c r="D123" s="1"/>
      <c r="E123" s="1"/>
      <c r="F123" s="1"/>
    </row>
    <row r="124" spans="3:6" ht="12.75">
      <c r="C124" s="1"/>
      <c r="D124" s="1"/>
      <c r="E124" s="1"/>
      <c r="F124" s="1"/>
    </row>
    <row r="125" spans="3:6" ht="12.75">
      <c r="C125" s="1"/>
      <c r="D125" s="1"/>
      <c r="E125" s="1"/>
      <c r="F125" s="1"/>
    </row>
    <row r="126" spans="3:6" ht="12.75">
      <c r="C126" s="1"/>
      <c r="D126" s="1"/>
      <c r="E126" s="1"/>
      <c r="F126" s="1"/>
    </row>
    <row r="127" spans="3:6" ht="12.75">
      <c r="C127" s="1"/>
      <c r="D127" s="1"/>
      <c r="E127" s="1"/>
      <c r="F127" s="1"/>
    </row>
    <row r="128" spans="3:6" ht="12.75">
      <c r="C128" s="1"/>
      <c r="D128" s="1"/>
      <c r="E128" s="1"/>
      <c r="F128" s="1"/>
    </row>
    <row r="129" spans="3:6" ht="12.75">
      <c r="C129" s="1"/>
      <c r="D129" s="1"/>
      <c r="E129" s="1"/>
      <c r="F129" s="1"/>
    </row>
    <row r="130" spans="3:6" ht="12.75">
      <c r="C130" s="1"/>
      <c r="D130" s="1"/>
      <c r="E130" s="1"/>
      <c r="F130" s="1"/>
    </row>
    <row r="131" spans="3:6" ht="12.75">
      <c r="C131" s="1"/>
      <c r="D131" s="1"/>
      <c r="E131" s="1"/>
      <c r="F131" s="1"/>
    </row>
    <row r="132" spans="3:6" ht="12.75">
      <c r="C132" s="1"/>
      <c r="D132" s="1"/>
      <c r="E132" s="1"/>
      <c r="F132" s="1"/>
    </row>
    <row r="133" spans="3:6" ht="12.75">
      <c r="C133" s="1"/>
      <c r="D133" s="1"/>
      <c r="E133" s="1"/>
      <c r="F133" s="1"/>
    </row>
    <row r="134" spans="3:6" ht="12.75">
      <c r="C134" s="1"/>
      <c r="D134" s="1"/>
      <c r="E134" s="1"/>
      <c r="F134" s="1"/>
    </row>
    <row r="135" spans="3:6" ht="12.75">
      <c r="C135" s="1"/>
      <c r="D135" s="1"/>
      <c r="E135" s="1"/>
      <c r="F135" s="1"/>
    </row>
    <row r="136" spans="3:6" ht="12.75">
      <c r="C136" s="1"/>
      <c r="D136" s="1"/>
      <c r="E136" s="1"/>
      <c r="F136" s="1"/>
    </row>
    <row r="137" spans="3:6" ht="12.75">
      <c r="C137" s="1"/>
      <c r="D137" s="1"/>
      <c r="E137" s="1"/>
      <c r="F137" s="1"/>
    </row>
    <row r="138" spans="3:6" ht="12.75">
      <c r="C138" s="1"/>
      <c r="D138" s="1"/>
      <c r="E138" s="1"/>
      <c r="F138" s="1"/>
    </row>
    <row r="139" spans="3:6" ht="12.75">
      <c r="C139" s="1"/>
      <c r="D139" s="1"/>
      <c r="E139" s="1"/>
      <c r="F139" s="1"/>
    </row>
    <row r="140" spans="3:6" ht="12.75">
      <c r="C140" s="1"/>
      <c r="D140" s="1"/>
      <c r="E140" s="1"/>
      <c r="F140" s="1"/>
    </row>
    <row r="141" spans="3:6" ht="12.75">
      <c r="C141" s="1"/>
      <c r="D141" s="1"/>
      <c r="E141" s="1"/>
      <c r="F141" s="1"/>
    </row>
    <row r="142" spans="3:6" ht="12.75">
      <c r="C142" s="1"/>
      <c r="D142" s="1"/>
      <c r="E142" s="1"/>
      <c r="F142" s="1"/>
    </row>
    <row r="143" spans="3:6" ht="12.75">
      <c r="C143" s="1"/>
      <c r="D143" s="1"/>
      <c r="E143" s="1"/>
      <c r="F143" s="1"/>
    </row>
    <row r="144" spans="3:6" ht="12.75">
      <c r="C144" s="1"/>
      <c r="D144" s="1"/>
      <c r="E144" s="1"/>
      <c r="F144" s="1"/>
    </row>
    <row r="145" spans="3:6" ht="12.75">
      <c r="C145" s="1"/>
      <c r="D145" s="1"/>
      <c r="E145" s="1"/>
      <c r="F145" s="1"/>
    </row>
    <row r="146" spans="3:6" ht="12.75">
      <c r="C146" s="1"/>
      <c r="D146" s="1"/>
      <c r="E146" s="1"/>
      <c r="F146" s="1"/>
    </row>
    <row r="147" spans="3:6" ht="12.75">
      <c r="C147" s="1"/>
      <c r="D147" s="1"/>
      <c r="E147" s="1"/>
      <c r="F147" s="1"/>
    </row>
    <row r="148" spans="3:6" ht="12.75">
      <c r="C148" s="1"/>
      <c r="D148" s="1"/>
      <c r="E148" s="1"/>
      <c r="F148" s="1"/>
    </row>
    <row r="149" spans="3:6" ht="12.75">
      <c r="C149" s="1"/>
      <c r="D149" s="1"/>
      <c r="E149" s="1"/>
      <c r="F149" s="1"/>
    </row>
    <row r="150" spans="3:6" ht="12.75">
      <c r="C150" s="1"/>
      <c r="D150" s="1"/>
      <c r="E150" s="1"/>
      <c r="F150" s="1"/>
    </row>
    <row r="151" spans="3:6" ht="12.75">
      <c r="C151" s="1"/>
      <c r="D151" s="1"/>
      <c r="E151" s="1"/>
      <c r="F151" s="1"/>
    </row>
    <row r="152" spans="3:6" ht="12.75">
      <c r="C152" s="1"/>
      <c r="D152" s="1"/>
      <c r="E152" s="1"/>
      <c r="F152" s="1"/>
    </row>
    <row r="153" spans="3:6" ht="12.75">
      <c r="C153" s="1"/>
      <c r="D153" s="1"/>
      <c r="E153" s="1"/>
      <c r="F153" s="1"/>
    </row>
    <row r="154" spans="3:6" ht="12.75">
      <c r="C154" s="1"/>
      <c r="D154" s="1"/>
      <c r="E154" s="1"/>
      <c r="F154" s="1"/>
    </row>
    <row r="155" spans="3:6" ht="12.75">
      <c r="C155" s="1"/>
      <c r="D155" s="1"/>
      <c r="E155" s="1"/>
      <c r="F155" s="1"/>
    </row>
    <row r="156" spans="3:6" ht="12.75">
      <c r="C156" s="1"/>
      <c r="D156" s="1"/>
      <c r="E156" s="1"/>
      <c r="F156" s="1"/>
    </row>
    <row r="157" spans="3:6" ht="12.75">
      <c r="C157" s="1"/>
      <c r="D157" s="1"/>
      <c r="E157" s="1"/>
      <c r="F157" s="1"/>
    </row>
    <row r="158" spans="3:6" ht="12.75">
      <c r="C158" s="1"/>
      <c r="D158" s="1"/>
      <c r="E158" s="1"/>
      <c r="F158" s="1"/>
    </row>
    <row r="159" spans="3:6" ht="12.75">
      <c r="C159" s="1"/>
      <c r="D159" s="1"/>
      <c r="E159" s="1"/>
      <c r="F159" s="1"/>
    </row>
    <row r="160" spans="3:6" ht="12.75">
      <c r="C160" s="1"/>
      <c r="D160" s="1"/>
      <c r="E160" s="1"/>
      <c r="F160" s="1"/>
    </row>
    <row r="161" spans="3:6" ht="12.75">
      <c r="C161" s="1"/>
      <c r="D161" s="1"/>
      <c r="E161" s="1"/>
      <c r="F161" s="1"/>
    </row>
    <row r="162" spans="3:6" ht="12.75">
      <c r="C162" s="1"/>
      <c r="D162" s="1"/>
      <c r="E162" s="1"/>
      <c r="F162" s="1"/>
    </row>
    <row r="163" spans="3:6" ht="12.75">
      <c r="C163" s="1"/>
      <c r="D163" s="1"/>
      <c r="E163" s="1"/>
      <c r="F163" s="1"/>
    </row>
    <row r="164" spans="3:6" ht="12.75">
      <c r="C164" s="1"/>
      <c r="D164" s="1"/>
      <c r="E164" s="1"/>
      <c r="F164" s="1"/>
    </row>
    <row r="165" spans="3:6" ht="12.75">
      <c r="C165" s="1"/>
      <c r="D165" s="1"/>
      <c r="E165" s="1"/>
      <c r="F165" s="1"/>
    </row>
    <row r="166" spans="3:6" ht="12.75">
      <c r="C166" s="1"/>
      <c r="D166" s="1"/>
      <c r="E166" s="1"/>
      <c r="F166" s="1"/>
    </row>
    <row r="167" spans="3:6" ht="12.75">
      <c r="C167" s="1"/>
      <c r="D167" s="1"/>
      <c r="E167" s="1"/>
      <c r="F167" s="1"/>
    </row>
    <row r="168" spans="3:6" ht="12.75">
      <c r="C168" s="1"/>
      <c r="D168" s="1"/>
      <c r="E168" s="1"/>
      <c r="F168" s="1"/>
    </row>
    <row r="169" spans="3:6" ht="12.75">
      <c r="C169" s="1"/>
      <c r="D169" s="1"/>
      <c r="E169" s="1"/>
      <c r="F169" s="1"/>
    </row>
    <row r="170" spans="3:6" ht="12.75">
      <c r="C170" s="1"/>
      <c r="D170" s="1"/>
      <c r="E170" s="1"/>
      <c r="F170" s="1"/>
    </row>
    <row r="171" spans="3:6" ht="12.75">
      <c r="C171" s="1"/>
      <c r="D171" s="1"/>
      <c r="E171" s="1"/>
      <c r="F171" s="1"/>
    </row>
    <row r="172" spans="3:6" ht="12.75">
      <c r="C172" s="1"/>
      <c r="D172" s="1"/>
      <c r="E172" s="1"/>
      <c r="F172" s="1"/>
    </row>
    <row r="173" spans="3:6" ht="12.75">
      <c r="C173" s="1"/>
      <c r="D173" s="1"/>
      <c r="E173" s="1"/>
      <c r="F173" s="1"/>
    </row>
    <row r="174" spans="3:6" ht="12.75">
      <c r="C174" s="1"/>
      <c r="D174" s="1"/>
      <c r="E174" s="1"/>
      <c r="F174" s="1"/>
    </row>
    <row r="175" spans="3:6" ht="12.75">
      <c r="C175" s="1"/>
      <c r="D175" s="1"/>
      <c r="E175" s="1"/>
      <c r="F175" s="1"/>
    </row>
    <row r="176" spans="3:6" ht="12.75">
      <c r="C176" s="1"/>
      <c r="D176" s="1"/>
      <c r="E176" s="1"/>
      <c r="F176" s="1"/>
    </row>
    <row r="177" spans="3:6" ht="12.75">
      <c r="C177" s="1"/>
      <c r="D177" s="1"/>
      <c r="E177" s="1"/>
      <c r="F177" s="1"/>
    </row>
    <row r="178" spans="3:6" ht="12.75">
      <c r="C178" s="1"/>
      <c r="D178" s="1"/>
      <c r="E178" s="1"/>
      <c r="F178" s="1"/>
    </row>
    <row r="179" spans="3:6" ht="12.75">
      <c r="C179" s="1"/>
      <c r="D179" s="1"/>
      <c r="E179" s="1"/>
      <c r="F179" s="1"/>
    </row>
    <row r="180" spans="3:6" ht="12.75">
      <c r="C180" s="1"/>
      <c r="D180" s="1"/>
      <c r="E180" s="1"/>
      <c r="F180" s="1"/>
    </row>
    <row r="181" spans="3:6" ht="12.75">
      <c r="C181" s="1"/>
      <c r="D181" s="1"/>
      <c r="E181" s="1"/>
      <c r="F181" s="1"/>
    </row>
    <row r="182" spans="3:6" ht="12.75">
      <c r="C182" s="1"/>
      <c r="D182" s="1"/>
      <c r="E182" s="1"/>
      <c r="F182" s="1"/>
    </row>
    <row r="183" spans="3:6" ht="12.75">
      <c r="C183" s="1"/>
      <c r="D183" s="1"/>
      <c r="E183" s="1"/>
      <c r="F183" s="1"/>
    </row>
    <row r="184" spans="3:6" ht="12.75">
      <c r="C184" s="1"/>
      <c r="D184" s="1"/>
      <c r="E184" s="1"/>
      <c r="F184" s="1"/>
    </row>
    <row r="185" spans="3:6" ht="12.75">
      <c r="C185" s="1"/>
      <c r="D185" s="1"/>
      <c r="E185" s="1"/>
      <c r="F185" s="1"/>
    </row>
    <row r="186" spans="3:6" ht="12.75">
      <c r="C186" s="1"/>
      <c r="D186" s="1"/>
      <c r="E186" s="1"/>
      <c r="F186" s="1"/>
    </row>
    <row r="187" spans="3:6" ht="12.75">
      <c r="C187" s="1"/>
      <c r="D187" s="1"/>
      <c r="E187" s="1"/>
      <c r="F187" s="1"/>
    </row>
    <row r="188" spans="3:6" ht="12.75">
      <c r="C188" s="1"/>
      <c r="D188" s="1"/>
      <c r="E188" s="1"/>
      <c r="F188" s="1"/>
    </row>
    <row r="189" spans="3:6" ht="12.75">
      <c r="C189" s="1"/>
      <c r="D189" s="1"/>
      <c r="E189" s="1"/>
      <c r="F189" s="1"/>
    </row>
    <row r="190" spans="3:6" ht="12.75">
      <c r="C190" s="1"/>
      <c r="D190" s="1"/>
      <c r="E190" s="1"/>
      <c r="F190" s="1"/>
    </row>
    <row r="191" spans="3:6" ht="12.75">
      <c r="C191" s="1"/>
      <c r="D191" s="1"/>
      <c r="E191" s="1"/>
      <c r="F191" s="1"/>
    </row>
    <row r="192" spans="3:6" ht="12.75">
      <c r="C192" s="1"/>
      <c r="D192" s="1"/>
      <c r="E192" s="1"/>
      <c r="F192" s="1"/>
    </row>
    <row r="193" spans="3:6" ht="12.75">
      <c r="C193" s="1"/>
      <c r="D193" s="1"/>
      <c r="E193" s="1"/>
      <c r="F193" s="1"/>
    </row>
    <row r="194" spans="3:6" ht="12.75">
      <c r="C194" s="1"/>
      <c r="D194" s="1"/>
      <c r="E194" s="1"/>
      <c r="F194" s="1"/>
    </row>
    <row r="195" spans="3:6" ht="12.75">
      <c r="C195" s="1"/>
      <c r="D195" s="1"/>
      <c r="E195" s="1"/>
      <c r="F195" s="1"/>
    </row>
    <row r="196" spans="3:6" ht="12.75">
      <c r="C196" s="1"/>
      <c r="D196" s="1"/>
      <c r="E196" s="1"/>
      <c r="F196" s="1"/>
    </row>
    <row r="197" spans="3:6" ht="12.75">
      <c r="C197" s="1"/>
      <c r="D197" s="1"/>
      <c r="E197" s="1"/>
      <c r="F197" s="1"/>
    </row>
    <row r="198" spans="3:6" ht="12.75">
      <c r="C198" s="1"/>
      <c r="D198" s="1"/>
      <c r="E198" s="1"/>
      <c r="F198" s="1"/>
    </row>
    <row r="199" spans="3:6" ht="12.75">
      <c r="C199" s="1"/>
      <c r="D199" s="1"/>
      <c r="E199" s="1"/>
      <c r="F199" s="1"/>
    </row>
    <row r="200" spans="3:6" ht="12.75">
      <c r="C200" s="1"/>
      <c r="D200" s="1"/>
      <c r="E200" s="1"/>
      <c r="F200" s="1"/>
    </row>
    <row r="201" spans="3:6" ht="12.75">
      <c r="C201" s="1"/>
      <c r="D201" s="1"/>
      <c r="E201" s="1"/>
      <c r="F201" s="1"/>
    </row>
    <row r="202" spans="3:6" ht="12.75">
      <c r="C202" s="1"/>
      <c r="D202" s="1"/>
      <c r="E202" s="1"/>
      <c r="F202" s="1"/>
    </row>
    <row r="203" spans="3:6" ht="12.75">
      <c r="C203" s="1"/>
      <c r="D203" s="1"/>
      <c r="E203" s="1"/>
      <c r="F203" s="1"/>
    </row>
    <row r="204" spans="3:6" ht="12.75">
      <c r="C204" s="1"/>
      <c r="D204" s="1"/>
      <c r="E204" s="1"/>
      <c r="F204" s="1"/>
    </row>
    <row r="205" spans="3:6" ht="12.75">
      <c r="C205" s="1"/>
      <c r="D205" s="1"/>
      <c r="E205" s="1"/>
      <c r="F205" s="1"/>
    </row>
    <row r="206" spans="3:6" ht="12.75">
      <c r="C206" s="1"/>
      <c r="D206" s="1"/>
      <c r="E206" s="1"/>
      <c r="F206" s="1"/>
    </row>
    <row r="207" spans="3:6" ht="12.75">
      <c r="C207" s="1"/>
      <c r="D207" s="1"/>
      <c r="E207" s="1"/>
      <c r="F207" s="1"/>
    </row>
    <row r="208" spans="3:6" ht="12.75">
      <c r="C208" s="1"/>
      <c r="D208" s="1"/>
      <c r="E208" s="1"/>
      <c r="F208" s="1"/>
    </row>
    <row r="209" spans="3:6" ht="12.75">
      <c r="C209" s="1"/>
      <c r="D209" s="1"/>
      <c r="E209" s="1"/>
      <c r="F209" s="1"/>
    </row>
    <row r="210" spans="3:6" ht="12.75">
      <c r="C210" s="1"/>
      <c r="D210" s="1"/>
      <c r="E210" s="1"/>
      <c r="F210" s="1"/>
    </row>
    <row r="211" spans="3:6" ht="12.75">
      <c r="C211" s="1"/>
      <c r="D211" s="1"/>
      <c r="E211" s="1"/>
      <c r="F211" s="1"/>
    </row>
    <row r="212" spans="3:6" ht="12.75">
      <c r="C212" s="1"/>
      <c r="D212" s="1"/>
      <c r="E212" s="1"/>
      <c r="F212" s="1"/>
    </row>
    <row r="213" spans="3:6" ht="12.75">
      <c r="C213" s="1"/>
      <c r="D213" s="1"/>
      <c r="E213" s="1"/>
      <c r="F213" s="1"/>
    </row>
    <row r="214" spans="3:6" ht="12.75">
      <c r="C214" s="1"/>
      <c r="D214" s="1"/>
      <c r="E214" s="1"/>
      <c r="F214" s="1"/>
    </row>
    <row r="215" spans="3:6" ht="12.75">
      <c r="C215" s="1"/>
      <c r="D215" s="1"/>
      <c r="E215" s="1"/>
      <c r="F215" s="1"/>
    </row>
    <row r="216" spans="3:6" ht="12.75">
      <c r="C216" s="1"/>
      <c r="D216" s="1"/>
      <c r="E216" s="1"/>
      <c r="F216" s="1"/>
    </row>
    <row r="217" spans="3:6" ht="12.75">
      <c r="C217" s="1"/>
      <c r="D217" s="1"/>
      <c r="E217" s="1"/>
      <c r="F217" s="1"/>
    </row>
    <row r="218" spans="3:6" ht="12.75">
      <c r="C218" s="1"/>
      <c r="D218" s="1"/>
      <c r="E218" s="1"/>
      <c r="F218" s="1"/>
    </row>
    <row r="219" spans="3:6" ht="12.75">
      <c r="C219" s="1"/>
      <c r="D219" s="1"/>
      <c r="E219" s="1"/>
      <c r="F219" s="1"/>
    </row>
    <row r="220" spans="3:6" ht="12.75">
      <c r="C220" s="1"/>
      <c r="D220" s="1"/>
      <c r="E220" s="1"/>
      <c r="F220" s="1"/>
    </row>
    <row r="221" spans="3:6" ht="12.75">
      <c r="C221" s="1"/>
      <c r="D221" s="1"/>
      <c r="E221" s="1"/>
      <c r="F221" s="1"/>
    </row>
    <row r="222" spans="3:6" ht="12.75">
      <c r="C222" s="1"/>
      <c r="D222" s="1"/>
      <c r="E222" s="1"/>
      <c r="F222" s="1"/>
    </row>
    <row r="223" spans="3:6" ht="12.75">
      <c r="C223" s="1"/>
      <c r="D223" s="1"/>
      <c r="E223" s="1"/>
      <c r="F223" s="1"/>
    </row>
    <row r="224" spans="3:6" ht="12.75">
      <c r="C224" s="1"/>
      <c r="D224" s="1"/>
      <c r="E224" s="1"/>
      <c r="F224" s="1"/>
    </row>
    <row r="225" spans="3:6" ht="12.75">
      <c r="C225" s="1"/>
      <c r="D225" s="1"/>
      <c r="E225" s="1"/>
      <c r="F225" s="1"/>
    </row>
    <row r="226" spans="3:6" ht="12.75">
      <c r="C226" s="1"/>
      <c r="D226" s="1"/>
      <c r="E226" s="1"/>
      <c r="F226" s="1"/>
    </row>
    <row r="227" spans="3:6" ht="12.75">
      <c r="C227" s="1"/>
      <c r="D227" s="1"/>
      <c r="E227" s="1"/>
      <c r="F227" s="1"/>
    </row>
    <row r="228" spans="3:6" ht="12.75">
      <c r="C228" s="1"/>
      <c r="D228" s="1"/>
      <c r="E228" s="1"/>
      <c r="F228" s="1"/>
    </row>
    <row r="229" spans="3:6" ht="12.75">
      <c r="C229" s="1"/>
      <c r="D229" s="1"/>
      <c r="E229" s="1"/>
      <c r="F229" s="1"/>
    </row>
    <row r="230" spans="3:6" ht="12.75">
      <c r="C230" s="1"/>
      <c r="D230" s="1"/>
      <c r="E230" s="1"/>
      <c r="F230" s="1"/>
    </row>
    <row r="231" spans="3:6" ht="12.75">
      <c r="C231" s="1"/>
      <c r="D231" s="1"/>
      <c r="E231" s="1"/>
      <c r="F231" s="1"/>
    </row>
    <row r="232" spans="3:6" ht="12.75">
      <c r="C232" s="1"/>
      <c r="D232" s="1"/>
      <c r="E232" s="1"/>
      <c r="F232" s="1"/>
    </row>
    <row r="233" spans="3:6" ht="12.75">
      <c r="C233" s="1"/>
      <c r="D233" s="1"/>
      <c r="E233" s="1"/>
      <c r="F233" s="1"/>
    </row>
    <row r="234" spans="3:6" ht="12.75">
      <c r="C234" s="1"/>
      <c r="D234" s="1"/>
      <c r="E234" s="1"/>
      <c r="F234" s="1"/>
    </row>
    <row r="235" spans="3:6" ht="12.75">
      <c r="C235" s="1"/>
      <c r="D235" s="1"/>
      <c r="E235" s="1"/>
      <c r="F235" s="1"/>
    </row>
    <row r="236" spans="3:6" ht="12.75">
      <c r="C236" s="1"/>
      <c r="D236" s="1"/>
      <c r="E236" s="1"/>
      <c r="F236" s="1"/>
    </row>
    <row r="237" spans="3:6" ht="12.75">
      <c r="C237" s="1"/>
      <c r="D237" s="1"/>
      <c r="E237" s="1"/>
      <c r="F237" s="1"/>
    </row>
    <row r="238" spans="3:6" ht="12.75">
      <c r="C238" s="1"/>
      <c r="D238" s="1"/>
      <c r="E238" s="1"/>
      <c r="F238" s="1"/>
    </row>
    <row r="239" spans="3:6" ht="12.75">
      <c r="C239" s="1"/>
      <c r="D239" s="1"/>
      <c r="E239" s="1"/>
      <c r="F239" s="1"/>
    </row>
    <row r="240" spans="3:6" ht="12.75">
      <c r="C240" s="1"/>
      <c r="D240" s="1"/>
      <c r="E240" s="1"/>
      <c r="F240" s="1"/>
    </row>
    <row r="241" spans="3:6" ht="12.75">
      <c r="C241" s="1"/>
      <c r="D241" s="1"/>
      <c r="E241" s="1"/>
      <c r="F241" s="1"/>
    </row>
    <row r="242" spans="3:6" ht="12.75">
      <c r="C242" s="1"/>
      <c r="D242" s="1"/>
      <c r="E242" s="1"/>
      <c r="F242" s="1"/>
    </row>
    <row r="243" spans="3:6" ht="12.75">
      <c r="C243" s="1"/>
      <c r="D243" s="1"/>
      <c r="E243" s="1"/>
      <c r="F243" s="1"/>
    </row>
    <row r="244" spans="3:6" ht="12.75">
      <c r="C244" s="1"/>
      <c r="D244" s="1"/>
      <c r="E244" s="1"/>
      <c r="F244" s="1"/>
    </row>
    <row r="245" spans="3:6" ht="12.75">
      <c r="C245" s="1"/>
      <c r="D245" s="1"/>
      <c r="E245" s="1"/>
      <c r="F245" s="1"/>
    </row>
    <row r="246" spans="3:6" ht="12.75">
      <c r="C246" s="1"/>
      <c r="D246" s="1"/>
      <c r="E246" s="1"/>
      <c r="F246" s="1"/>
    </row>
    <row r="247" spans="3:6" ht="12.75">
      <c r="C247" s="1"/>
      <c r="D247" s="1"/>
      <c r="E247" s="1"/>
      <c r="F247" s="1"/>
    </row>
    <row r="248" spans="3:6" ht="12.75">
      <c r="C248" s="1"/>
      <c r="D248" s="1"/>
      <c r="E248" s="1"/>
      <c r="F248" s="1"/>
    </row>
    <row r="249" spans="3:6" ht="12.75">
      <c r="C249" s="1"/>
      <c r="D249" s="1"/>
      <c r="E249" s="1"/>
      <c r="F249" s="1"/>
    </row>
    <row r="250" spans="3:6" ht="12.75">
      <c r="C250" s="1"/>
      <c r="D250" s="1"/>
      <c r="E250" s="1"/>
      <c r="F250" s="1"/>
    </row>
    <row r="251" spans="3:6" ht="12.75">
      <c r="C251" s="1"/>
      <c r="D251" s="1"/>
      <c r="E251" s="1"/>
      <c r="F251" s="1"/>
    </row>
    <row r="252" spans="3:6" ht="12.75">
      <c r="C252" s="1"/>
      <c r="D252" s="1"/>
      <c r="E252" s="1"/>
      <c r="F252" s="1"/>
    </row>
    <row r="253" spans="3:6" ht="12.75">
      <c r="C253" s="1"/>
      <c r="D253" s="1"/>
      <c r="E253" s="1"/>
      <c r="F253" s="1"/>
    </row>
    <row r="254" spans="3:6" ht="12.75">
      <c r="C254" s="1"/>
      <c r="D254" s="1"/>
      <c r="E254" s="1"/>
      <c r="F254" s="1"/>
    </row>
    <row r="255" spans="3:6" ht="12.75">
      <c r="C255" s="1"/>
      <c r="D255" s="1"/>
      <c r="E255" s="1"/>
      <c r="F255" s="1"/>
    </row>
    <row r="256" spans="3:6" ht="12.75">
      <c r="C256" s="1"/>
      <c r="D256" s="1"/>
      <c r="E256" s="1"/>
      <c r="F256" s="1"/>
    </row>
    <row r="257" spans="3:6" ht="12.75">
      <c r="C257" s="1"/>
      <c r="D257" s="1"/>
      <c r="E257" s="1"/>
      <c r="F257" s="1"/>
    </row>
    <row r="258" spans="3:6" ht="12.75">
      <c r="C258" s="1"/>
      <c r="D258" s="1"/>
      <c r="E258" s="1"/>
      <c r="F258" s="1"/>
    </row>
    <row r="259" spans="3:6" ht="12.75">
      <c r="C259" s="1"/>
      <c r="D259" s="1"/>
      <c r="E259" s="1"/>
      <c r="F259" s="1"/>
    </row>
    <row r="260" spans="3:6" ht="12.75">
      <c r="C260" s="1"/>
      <c r="D260" s="1"/>
      <c r="E260" s="1"/>
      <c r="F260" s="1"/>
    </row>
    <row r="261" spans="3:6" ht="12.75">
      <c r="C261" s="1"/>
      <c r="D261" s="1"/>
      <c r="E261" s="1"/>
      <c r="F261" s="1"/>
    </row>
    <row r="262" spans="3:6" ht="12.75">
      <c r="C262" s="1"/>
      <c r="D262" s="1"/>
      <c r="E262" s="1"/>
      <c r="F262" s="1"/>
    </row>
    <row r="263" spans="3:6" ht="12.75">
      <c r="C263" s="1"/>
      <c r="D263" s="1"/>
      <c r="E263" s="1"/>
      <c r="F263" s="1"/>
    </row>
    <row r="264" spans="3:6" ht="12.75">
      <c r="C264" s="1"/>
      <c r="D264" s="1"/>
      <c r="E264" s="1"/>
      <c r="F264" s="1"/>
    </row>
    <row r="265" spans="3:6" ht="12.75">
      <c r="C265" s="1"/>
      <c r="D265" s="1"/>
      <c r="E265" s="1"/>
      <c r="F265" s="1"/>
    </row>
    <row r="266" spans="3:6" ht="12.75">
      <c r="C266" s="1"/>
      <c r="D266" s="1"/>
      <c r="E266" s="1"/>
      <c r="F266" s="1"/>
    </row>
    <row r="267" spans="3:6" ht="12.75">
      <c r="C267" s="1"/>
      <c r="D267" s="1"/>
      <c r="E267" s="1"/>
      <c r="F267" s="1"/>
    </row>
    <row r="268" spans="3:6" ht="12.75">
      <c r="C268" s="1"/>
      <c r="D268" s="1"/>
      <c r="E268" s="1"/>
      <c r="F268" s="1"/>
    </row>
    <row r="269" spans="3:6" ht="12.75">
      <c r="C269" s="1"/>
      <c r="D269" s="1"/>
      <c r="E269" s="1"/>
      <c r="F269" s="1"/>
    </row>
    <row r="270" spans="3:6" ht="12.75">
      <c r="C270" s="1"/>
      <c r="D270" s="1"/>
      <c r="E270" s="1"/>
      <c r="F270" s="1"/>
    </row>
    <row r="271" spans="3:6" ht="12.75">
      <c r="C271" s="1"/>
      <c r="D271" s="1"/>
      <c r="E271" s="1"/>
      <c r="F271" s="1"/>
    </row>
    <row r="272" spans="3:6" ht="12.75">
      <c r="C272" s="1"/>
      <c r="D272" s="1"/>
      <c r="E272" s="1"/>
      <c r="F272" s="1"/>
    </row>
    <row r="273" spans="3:6" ht="12.75">
      <c r="C273" s="1"/>
      <c r="D273" s="1"/>
      <c r="E273" s="1"/>
      <c r="F273" s="1"/>
    </row>
    <row r="274" spans="3:6" ht="12.75">
      <c r="C274" s="1"/>
      <c r="D274" s="1"/>
      <c r="E274" s="1"/>
      <c r="F274" s="1"/>
    </row>
    <row r="275" spans="3:6" ht="12.75">
      <c r="C275" s="1"/>
      <c r="D275" s="1"/>
      <c r="E275" s="1"/>
      <c r="F275" s="1"/>
    </row>
    <row r="276" spans="3:6" ht="12.75">
      <c r="C276" s="1"/>
      <c r="D276" s="1"/>
      <c r="E276" s="1"/>
      <c r="F276" s="1"/>
    </row>
    <row r="277" spans="3:6" ht="12.75">
      <c r="C277" s="1"/>
      <c r="D277" s="1"/>
      <c r="E277" s="1"/>
      <c r="F277" s="1"/>
    </row>
    <row r="278" spans="3:6" ht="12.75">
      <c r="C278" s="1"/>
      <c r="D278" s="1"/>
      <c r="E278" s="1"/>
      <c r="F278" s="1"/>
    </row>
    <row r="279" spans="3:6" ht="12.75">
      <c r="C279" s="1"/>
      <c r="D279" s="1"/>
      <c r="E279" s="1"/>
      <c r="F279" s="1"/>
    </row>
    <row r="280" spans="3:6" ht="12.75">
      <c r="C280" s="1"/>
      <c r="D280" s="1"/>
      <c r="E280" s="1"/>
      <c r="F280" s="1"/>
    </row>
    <row r="281" spans="3:6" ht="12.75">
      <c r="C281" s="1"/>
      <c r="D281" s="1"/>
      <c r="E281" s="1"/>
      <c r="F281" s="1"/>
    </row>
    <row r="282" spans="3:6" ht="12.75">
      <c r="C282" s="1"/>
      <c r="D282" s="1"/>
      <c r="E282" s="1"/>
      <c r="F282" s="1"/>
    </row>
    <row r="283" spans="3:6" ht="12.75">
      <c r="C283" s="1"/>
      <c r="D283" s="1"/>
      <c r="E283" s="1"/>
      <c r="F283" s="1"/>
    </row>
    <row r="284" spans="3:6" ht="12.75">
      <c r="C284" s="1"/>
      <c r="D284" s="1"/>
      <c r="E284" s="1"/>
      <c r="F284" s="1"/>
    </row>
    <row r="285" spans="3:6" ht="12.75">
      <c r="C285" s="1"/>
      <c r="D285" s="1"/>
      <c r="E285" s="1"/>
      <c r="F285" s="1"/>
    </row>
    <row r="286" spans="3:6" ht="12.75">
      <c r="C286" s="1"/>
      <c r="D286" s="1"/>
      <c r="E286" s="1"/>
      <c r="F286" s="1"/>
    </row>
    <row r="287" spans="3:6" ht="12.75">
      <c r="C287" s="1"/>
      <c r="D287" s="1"/>
      <c r="E287" s="1"/>
      <c r="F287" s="1"/>
    </row>
    <row r="288" spans="3:6" ht="12.75">
      <c r="C288" s="1"/>
      <c r="D288" s="1"/>
      <c r="E288" s="1"/>
      <c r="F288" s="1"/>
    </row>
    <row r="289" spans="3:6" ht="12.75">
      <c r="C289" s="1"/>
      <c r="D289" s="1"/>
      <c r="E289" s="1"/>
      <c r="F289" s="1"/>
    </row>
    <row r="290" spans="3:6" ht="12.75">
      <c r="C290" s="1"/>
      <c r="D290" s="1"/>
      <c r="E290" s="1"/>
      <c r="F290" s="1"/>
    </row>
    <row r="291" spans="3:6" ht="12.75">
      <c r="C291" s="1"/>
      <c r="D291" s="1"/>
      <c r="E291" s="1"/>
      <c r="F291" s="1"/>
    </row>
    <row r="292" spans="3:6" ht="12.75">
      <c r="C292" s="1"/>
      <c r="D292" s="1"/>
      <c r="E292" s="1"/>
      <c r="F292" s="1"/>
    </row>
    <row r="293" spans="3:6" ht="12.75">
      <c r="C293" s="1"/>
      <c r="D293" s="1"/>
      <c r="E293" s="1"/>
      <c r="F293" s="1"/>
    </row>
    <row r="294" spans="3:6" ht="12.75">
      <c r="C294" s="1"/>
      <c r="D294" s="1"/>
      <c r="E294" s="1"/>
      <c r="F294" s="1"/>
    </row>
    <row r="295" spans="3:6" ht="12.75">
      <c r="C295" s="1"/>
      <c r="D295" s="1"/>
      <c r="E295" s="1"/>
      <c r="F295" s="1"/>
    </row>
    <row r="296" spans="3:6" ht="12.75">
      <c r="C296" s="1"/>
      <c r="D296" s="1"/>
      <c r="E296" s="1"/>
      <c r="F296" s="1"/>
    </row>
    <row r="297" spans="3:6" ht="12.75">
      <c r="C297" s="1"/>
      <c r="D297" s="1"/>
      <c r="E297" s="1"/>
      <c r="F297" s="1"/>
    </row>
    <row r="298" spans="3:6" ht="12.75">
      <c r="C298" s="1"/>
      <c r="D298" s="1"/>
      <c r="E298" s="1"/>
      <c r="F298" s="1"/>
    </row>
    <row r="299" spans="3:6" ht="12.75">
      <c r="C299" s="1"/>
      <c r="D299" s="1"/>
      <c r="E299" s="1"/>
      <c r="F299" s="1"/>
    </row>
    <row r="300" spans="3:6" ht="12.75">
      <c r="C300" s="1"/>
      <c r="D300" s="1"/>
      <c r="E300" s="1"/>
      <c r="F300" s="1"/>
    </row>
    <row r="301" spans="3:6" ht="12.75">
      <c r="C301" s="1"/>
      <c r="D301" s="1"/>
      <c r="E301" s="1"/>
      <c r="F301" s="1"/>
    </row>
    <row r="302" spans="3:6" ht="12.75">
      <c r="C302" s="1"/>
      <c r="D302" s="1"/>
      <c r="E302" s="1"/>
      <c r="F302" s="1"/>
    </row>
    <row r="303" spans="3:6" ht="12.75">
      <c r="C303" s="1"/>
      <c r="D303" s="1"/>
      <c r="E303" s="1"/>
      <c r="F303" s="1"/>
    </row>
    <row r="304" spans="3:6" ht="12.75">
      <c r="C304" s="1"/>
      <c r="D304" s="1"/>
      <c r="E304" s="1"/>
      <c r="F304" s="1"/>
    </row>
    <row r="305" spans="3:6" ht="12.75">
      <c r="C305" s="1"/>
      <c r="D305" s="1"/>
      <c r="E305" s="1"/>
      <c r="F305" s="1"/>
    </row>
    <row r="306" spans="3:6" ht="12.75">
      <c r="C306" s="1"/>
      <c r="D306" s="1"/>
      <c r="E306" s="1"/>
      <c r="F306" s="1"/>
    </row>
    <row r="307" spans="3:6" ht="12.75">
      <c r="C307" s="1"/>
      <c r="D307" s="1"/>
      <c r="E307" s="1"/>
      <c r="F307" s="1"/>
    </row>
    <row r="308" spans="3:6" ht="12.75">
      <c r="C308" s="1"/>
      <c r="D308" s="1"/>
      <c r="E308" s="1"/>
      <c r="F308" s="1"/>
    </row>
  </sheetData>
  <printOptions/>
  <pageMargins left="0.75" right="0.75" top="1" bottom="1" header="0.5" footer="0.5"/>
  <pageSetup horizontalDpi="600" verticalDpi="600" orientation="portrait" paperSize="9" scale="91"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E69"/>
  <sheetViews>
    <sheetView workbookViewId="0" topLeftCell="A1">
      <selection activeCell="A1" sqref="A1"/>
    </sheetView>
  </sheetViews>
  <sheetFormatPr defaultColWidth="9.140625" defaultRowHeight="12.75"/>
  <cols>
    <col min="1" max="1" width="34.57421875" style="0" customWidth="1"/>
    <col min="2" max="2" width="6.00390625" style="0" customWidth="1"/>
    <col min="3" max="3" width="14.8515625" style="0" customWidth="1"/>
    <col min="4" max="4" width="4.7109375" style="15" customWidth="1"/>
    <col min="5" max="5" width="13.421875" style="0" customWidth="1"/>
  </cols>
  <sheetData>
    <row r="1" ht="15.75">
      <c r="A1" s="8" t="s">
        <v>28</v>
      </c>
    </row>
    <row r="4" ht="12.75">
      <c r="A4" s="7" t="s">
        <v>6</v>
      </c>
    </row>
    <row r="5" ht="12.75">
      <c r="A5" s="7"/>
    </row>
    <row r="6" spans="3:5" ht="12.75">
      <c r="C6" s="9" t="s">
        <v>59</v>
      </c>
      <c r="D6" s="16"/>
      <c r="E6" s="9" t="s">
        <v>60</v>
      </c>
    </row>
    <row r="7" spans="3:5" ht="12.75">
      <c r="C7" s="9" t="s">
        <v>41</v>
      </c>
      <c r="D7" s="16"/>
      <c r="E7" s="9" t="s">
        <v>41</v>
      </c>
    </row>
    <row r="8" spans="3:5" ht="12.75">
      <c r="C8" s="30" t="s">
        <v>90</v>
      </c>
      <c r="D8" s="16"/>
      <c r="E8" s="30" t="s">
        <v>74</v>
      </c>
    </row>
    <row r="9" spans="3:5" ht="12.75">
      <c r="C9" s="9" t="s">
        <v>2</v>
      </c>
      <c r="D9" s="16"/>
      <c r="E9" s="9" t="s">
        <v>2</v>
      </c>
    </row>
    <row r="10" spans="3:5" ht="12.75">
      <c r="C10" s="9"/>
      <c r="D10" s="16"/>
      <c r="E10" s="9"/>
    </row>
    <row r="11" ht="12.75">
      <c r="A11" s="7" t="s">
        <v>42</v>
      </c>
    </row>
    <row r="12" spans="1:5" ht="12.75">
      <c r="A12" t="s">
        <v>7</v>
      </c>
      <c r="C12" s="1">
        <v>797</v>
      </c>
      <c r="D12" s="10"/>
      <c r="E12" s="1">
        <v>913</v>
      </c>
    </row>
    <row r="13" spans="1:5" ht="12.75">
      <c r="A13" t="s">
        <v>34</v>
      </c>
      <c r="C13" s="1">
        <v>39882</v>
      </c>
      <c r="D13" s="10"/>
      <c r="E13" s="1">
        <v>39873</v>
      </c>
    </row>
    <row r="14" spans="1:5" ht="12.75">
      <c r="A14" t="s">
        <v>8</v>
      </c>
      <c r="C14" s="1">
        <v>81</v>
      </c>
      <c r="D14" s="10"/>
      <c r="E14" s="1">
        <v>76</v>
      </c>
    </row>
    <row r="15" spans="1:5" ht="12.75">
      <c r="A15" t="s">
        <v>71</v>
      </c>
      <c r="C15" s="1">
        <v>3897</v>
      </c>
      <c r="D15" s="10"/>
      <c r="E15" s="1">
        <v>3797</v>
      </c>
    </row>
    <row r="16" spans="1:5" ht="12.75">
      <c r="A16" t="s">
        <v>72</v>
      </c>
      <c r="C16" s="1">
        <v>10</v>
      </c>
      <c r="D16" s="10"/>
      <c r="E16" s="1">
        <v>0</v>
      </c>
    </row>
    <row r="17" spans="3:5" ht="12.75">
      <c r="C17" s="1"/>
      <c r="D17" s="10"/>
      <c r="E17" s="1"/>
    </row>
    <row r="18" spans="3:5" ht="12.75">
      <c r="C18" s="4">
        <f>SUM(C12:C17)</f>
        <v>44667</v>
      </c>
      <c r="D18" s="10"/>
      <c r="E18" s="4">
        <f>SUM(E12:E17)</f>
        <v>44659</v>
      </c>
    </row>
    <row r="19" spans="3:5" ht="12.75">
      <c r="C19" s="1"/>
      <c r="D19" s="10"/>
      <c r="E19" s="1"/>
    </row>
    <row r="20" spans="1:5" ht="12.75">
      <c r="A20" s="34" t="s">
        <v>9</v>
      </c>
      <c r="B20" s="20"/>
      <c r="C20" s="1"/>
      <c r="D20" s="10"/>
      <c r="E20" s="1"/>
    </row>
    <row r="21" spans="1:5" ht="12.75">
      <c r="A21" s="27" t="s">
        <v>24</v>
      </c>
      <c r="B21" s="20"/>
      <c r="C21" s="32">
        <v>83305</v>
      </c>
      <c r="D21" s="10"/>
      <c r="E21" s="32">
        <v>79295</v>
      </c>
    </row>
    <row r="22" spans="1:5" ht="12.75">
      <c r="A22" s="20" t="s">
        <v>10</v>
      </c>
      <c r="B22" s="20"/>
      <c r="C22" s="33">
        <v>8681</v>
      </c>
      <c r="D22" s="10"/>
      <c r="E22" s="33">
        <v>10025</v>
      </c>
    </row>
    <row r="23" spans="1:5" ht="12.75">
      <c r="A23" s="20" t="s">
        <v>58</v>
      </c>
      <c r="B23" s="20"/>
      <c r="C23" s="33">
        <v>28074</v>
      </c>
      <c r="D23" s="10"/>
      <c r="E23" s="33">
        <v>36058</v>
      </c>
    </row>
    <row r="24" spans="1:5" ht="12.75">
      <c r="A24" s="20" t="s">
        <v>45</v>
      </c>
      <c r="B24" s="20"/>
      <c r="C24" s="33">
        <v>2027</v>
      </c>
      <c r="D24" s="10"/>
      <c r="E24" s="33">
        <v>6503</v>
      </c>
    </row>
    <row r="25" spans="1:5" ht="12.75">
      <c r="A25" s="20"/>
      <c r="B25" s="20"/>
      <c r="C25" s="33"/>
      <c r="D25" s="10"/>
      <c r="E25" s="33"/>
    </row>
    <row r="26" spans="1:5" ht="12.75">
      <c r="A26" s="20"/>
      <c r="B26" s="20"/>
      <c r="C26" s="31">
        <f>SUM(C21:C24)</f>
        <v>122087</v>
      </c>
      <c r="D26" s="10"/>
      <c r="E26" s="31">
        <f>SUM(E21:E24)</f>
        <v>131881</v>
      </c>
    </row>
    <row r="27" spans="1:5" ht="12.75">
      <c r="A27" s="20"/>
      <c r="B27" s="20"/>
      <c r="C27" s="1"/>
      <c r="D27" s="10"/>
      <c r="E27" s="1"/>
    </row>
    <row r="28" spans="1:5" ht="12.75">
      <c r="A28" s="26" t="s">
        <v>11</v>
      </c>
      <c r="B28" s="20"/>
      <c r="C28" s="1"/>
      <c r="D28" s="10"/>
      <c r="E28" s="1"/>
    </row>
    <row r="29" spans="1:5" ht="12.75">
      <c r="A29" s="20" t="s">
        <v>12</v>
      </c>
      <c r="B29" s="20"/>
      <c r="C29" s="32">
        <v>11441</v>
      </c>
      <c r="D29" s="10"/>
      <c r="E29" s="32">
        <v>14614</v>
      </c>
    </row>
    <row r="30" spans="1:5" ht="12.75">
      <c r="A30" s="20" t="s">
        <v>35</v>
      </c>
      <c r="B30" s="20"/>
      <c r="C30" s="33">
        <v>2065</v>
      </c>
      <c r="D30" s="10"/>
      <c r="E30" s="33">
        <v>9521</v>
      </c>
    </row>
    <row r="31" spans="1:5" ht="12.75">
      <c r="A31" s="20" t="s">
        <v>13</v>
      </c>
      <c r="B31" s="20"/>
      <c r="C31" s="39">
        <v>1524</v>
      </c>
      <c r="D31" s="10"/>
      <c r="E31" s="33">
        <v>1277</v>
      </c>
    </row>
    <row r="32" spans="1:5" ht="12.75">
      <c r="A32" s="20"/>
      <c r="B32" s="20"/>
      <c r="C32" s="33"/>
      <c r="D32" s="10"/>
      <c r="E32" s="33"/>
    </row>
    <row r="33" spans="1:5" ht="12.75">
      <c r="A33" s="20"/>
      <c r="B33" s="20"/>
      <c r="C33" s="31">
        <f>SUM(C29:C31)</f>
        <v>15030</v>
      </c>
      <c r="D33" s="10"/>
      <c r="E33" s="31">
        <f>SUM(E29:E31)</f>
        <v>25412</v>
      </c>
    </row>
    <row r="34" spans="3:5" ht="12.75">
      <c r="C34" s="1"/>
      <c r="D34" s="10"/>
      <c r="E34" s="1"/>
    </row>
    <row r="35" spans="1:5" ht="12.75">
      <c r="A35" t="s">
        <v>36</v>
      </c>
      <c r="C35" s="1">
        <f>C26-C33</f>
        <v>107057</v>
      </c>
      <c r="D35" s="10"/>
      <c r="E35" s="1">
        <f>E26-E33</f>
        <v>106469</v>
      </c>
    </row>
    <row r="36" spans="3:5" ht="12.75">
      <c r="C36" s="2"/>
      <c r="D36" s="10"/>
      <c r="E36" s="2"/>
    </row>
    <row r="37" spans="3:5" ht="13.5" thickBot="1">
      <c r="C37" s="3">
        <f>C18+C35</f>
        <v>151724</v>
      </c>
      <c r="D37" s="10"/>
      <c r="E37" s="3">
        <f>E18+E35</f>
        <v>151128</v>
      </c>
    </row>
    <row r="38" spans="3:5" ht="13.5" thickTop="1">
      <c r="C38" s="1"/>
      <c r="D38" s="10"/>
      <c r="E38" s="1"/>
    </row>
    <row r="39" spans="1:5" ht="12.75">
      <c r="A39" s="7" t="s">
        <v>81</v>
      </c>
      <c r="C39" s="1"/>
      <c r="D39" s="10"/>
      <c r="E39" s="1"/>
    </row>
    <row r="40" spans="1:5" ht="12.75">
      <c r="A40" s="7" t="s">
        <v>82</v>
      </c>
      <c r="C40" s="1"/>
      <c r="D40" s="10"/>
      <c r="E40" s="1"/>
    </row>
    <row r="41" spans="1:5" ht="12.75">
      <c r="A41" t="s">
        <v>14</v>
      </c>
      <c r="C41" s="1">
        <v>206756</v>
      </c>
      <c r="D41" s="10"/>
      <c r="E41" s="1">
        <v>206756</v>
      </c>
    </row>
    <row r="42" spans="1:5" ht="12.75">
      <c r="A42" t="s">
        <v>15</v>
      </c>
      <c r="C42" s="5">
        <v>-66354</v>
      </c>
      <c r="D42" s="17"/>
      <c r="E42" s="5">
        <v>-67317</v>
      </c>
    </row>
    <row r="43" spans="3:5" ht="12.75">
      <c r="C43" s="2"/>
      <c r="D43" s="10"/>
      <c r="E43" s="2"/>
    </row>
    <row r="44" spans="1:5" ht="12.75">
      <c r="A44" s="7"/>
      <c r="C44" s="1">
        <f>SUM(C41:C43)</f>
        <v>140402</v>
      </c>
      <c r="D44" s="10"/>
      <c r="E44" s="1">
        <f>SUM(E41:E43)</f>
        <v>139439</v>
      </c>
    </row>
    <row r="45" spans="1:5" ht="12.75">
      <c r="A45" s="7" t="s">
        <v>83</v>
      </c>
      <c r="C45" s="1">
        <v>463</v>
      </c>
      <c r="D45" s="10"/>
      <c r="E45" s="1">
        <v>0</v>
      </c>
    </row>
    <row r="46" spans="3:5" ht="12.75">
      <c r="C46" s="1"/>
      <c r="D46" s="10"/>
      <c r="E46" s="1"/>
    </row>
    <row r="47" spans="1:5" ht="12.75">
      <c r="A47" t="s">
        <v>16</v>
      </c>
      <c r="C47" s="1">
        <v>4515</v>
      </c>
      <c r="D47" s="10"/>
      <c r="E47" s="1">
        <v>5257</v>
      </c>
    </row>
    <row r="48" spans="1:5" ht="12.75">
      <c r="A48" t="s">
        <v>17</v>
      </c>
      <c r="C48" s="2">
        <v>6344</v>
      </c>
      <c r="D48" s="10"/>
      <c r="E48" s="2">
        <v>6432</v>
      </c>
    </row>
    <row r="49" spans="3:5" ht="13.5" thickBot="1">
      <c r="C49" s="6">
        <f>SUM(C44:C48)</f>
        <v>151724</v>
      </c>
      <c r="D49" s="10"/>
      <c r="E49" s="6">
        <f>SUM(E44:E48)</f>
        <v>151128</v>
      </c>
    </row>
    <row r="50" spans="3:5" ht="13.5" thickTop="1">
      <c r="C50" s="1"/>
      <c r="D50" s="10"/>
      <c r="E50" s="1"/>
    </row>
    <row r="51" spans="1:5" ht="13.5" thickBot="1">
      <c r="A51" t="s">
        <v>68</v>
      </c>
      <c r="C51" s="49">
        <v>0.68</v>
      </c>
      <c r="D51" s="18"/>
      <c r="E51" s="11">
        <v>0.67</v>
      </c>
    </row>
    <row r="52" spans="3:5" ht="13.5" thickTop="1">
      <c r="C52" s="1"/>
      <c r="D52" s="10"/>
      <c r="E52" s="1"/>
    </row>
    <row r="53" ht="12.75">
      <c r="E53" s="1"/>
    </row>
    <row r="54" ht="12.75">
      <c r="E54" s="1"/>
    </row>
    <row r="55" ht="12.75">
      <c r="E55" s="1"/>
    </row>
    <row r="56" ht="12.75">
      <c r="E56" s="1"/>
    </row>
    <row r="57" spans="1:5" ht="12.75">
      <c r="A57" t="s">
        <v>26</v>
      </c>
      <c r="E57" s="1"/>
    </row>
    <row r="58" spans="1:5" ht="12.75">
      <c r="A58" t="s">
        <v>75</v>
      </c>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sheetData>
  <printOptions/>
  <pageMargins left="0.76" right="0.41" top="0.77" bottom="0.73" header="0.34" footer="0.5"/>
  <pageSetup horizontalDpi="600" verticalDpi="600" orientation="portrait" paperSize="9"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dimension ref="A1:D57"/>
  <sheetViews>
    <sheetView workbookViewId="0" topLeftCell="A1">
      <selection activeCell="A1" sqref="A1"/>
    </sheetView>
  </sheetViews>
  <sheetFormatPr defaultColWidth="9.140625" defaultRowHeight="12.75"/>
  <cols>
    <col min="1" max="1" width="48.7109375" style="0" customWidth="1"/>
    <col min="2" max="2" width="11.7109375" style="0" customWidth="1"/>
    <col min="3" max="3" width="14.8515625" style="0" customWidth="1"/>
    <col min="4" max="4" width="11.7109375" style="0" customWidth="1"/>
  </cols>
  <sheetData>
    <row r="1" ht="15.75">
      <c r="A1" s="8" t="s">
        <v>28</v>
      </c>
    </row>
    <row r="4" ht="12.75">
      <c r="A4" s="7" t="s">
        <v>29</v>
      </c>
    </row>
    <row r="5" ht="12.75">
      <c r="A5" s="7" t="s">
        <v>94</v>
      </c>
    </row>
    <row r="6" ht="12.75">
      <c r="A6" s="7"/>
    </row>
    <row r="7" ht="12.75">
      <c r="C7" s="9"/>
    </row>
    <row r="8" spans="2:4" ht="12.75">
      <c r="B8" s="9"/>
      <c r="C8" s="19"/>
      <c r="D8" s="9"/>
    </row>
    <row r="9" spans="2:4" ht="12.75">
      <c r="B9" s="9" t="s">
        <v>30</v>
      </c>
      <c r="C9" s="9" t="s">
        <v>37</v>
      </c>
      <c r="D9" s="9"/>
    </row>
    <row r="10" spans="2:4" ht="12.75">
      <c r="B10" s="9" t="s">
        <v>31</v>
      </c>
      <c r="C10" s="9" t="s">
        <v>38</v>
      </c>
      <c r="D10" s="9" t="s">
        <v>32</v>
      </c>
    </row>
    <row r="11" spans="2:4" ht="12.75">
      <c r="B11" s="9" t="s">
        <v>2</v>
      </c>
      <c r="C11" s="9" t="s">
        <v>2</v>
      </c>
      <c r="D11" s="9" t="s">
        <v>2</v>
      </c>
    </row>
    <row r="12" spans="2:4" ht="12.75">
      <c r="B12" s="9"/>
      <c r="C12" s="9"/>
      <c r="D12" s="9"/>
    </row>
    <row r="13" spans="1:4" ht="12.75">
      <c r="A13" s="7" t="s">
        <v>76</v>
      </c>
      <c r="B13" s="1">
        <v>206756</v>
      </c>
      <c r="C13" s="1">
        <v>-67317</v>
      </c>
      <c r="D13" s="1">
        <f>SUM(B13:C13)</f>
        <v>139439</v>
      </c>
    </row>
    <row r="14" spans="2:4" ht="12.75">
      <c r="B14" s="22"/>
      <c r="C14" s="22"/>
      <c r="D14" s="22"/>
    </row>
    <row r="15" spans="1:4" ht="12.75">
      <c r="A15" t="s">
        <v>39</v>
      </c>
      <c r="B15" s="22">
        <f>B17-B13</f>
        <v>0</v>
      </c>
      <c r="C15" s="22">
        <v>963</v>
      </c>
      <c r="D15" s="22">
        <f>SUM(B15:C15)</f>
        <v>963</v>
      </c>
    </row>
    <row r="16" spans="2:4" ht="12.75">
      <c r="B16" s="22"/>
      <c r="C16" s="22"/>
      <c r="D16" s="22"/>
    </row>
    <row r="17" spans="1:4" ht="13.5" thickBot="1">
      <c r="A17" s="7" t="s">
        <v>95</v>
      </c>
      <c r="B17" s="24">
        <f>'[1]balance sheet'!C41</f>
        <v>206756</v>
      </c>
      <c r="C17" s="24">
        <f>SUM(C13:C16)</f>
        <v>-66354</v>
      </c>
      <c r="D17" s="24">
        <f>SUM(D13:D16)</f>
        <v>140402</v>
      </c>
    </row>
    <row r="18" spans="2:3" ht="13.5" thickTop="1">
      <c r="B18" s="22"/>
      <c r="C18" s="22"/>
    </row>
    <row r="19" spans="2:3" ht="12.75">
      <c r="B19" s="22"/>
      <c r="C19" s="22"/>
    </row>
    <row r="20" spans="1:4" ht="12.75">
      <c r="A20" s="7" t="s">
        <v>73</v>
      </c>
      <c r="B20" s="37">
        <v>206756</v>
      </c>
      <c r="C20" s="1">
        <v>-68200</v>
      </c>
      <c r="D20" s="36">
        <f>SUM(B20:C20)</f>
        <v>138556</v>
      </c>
    </row>
    <row r="21" spans="2:4" ht="12.75">
      <c r="B21" s="37"/>
      <c r="C21" s="22"/>
      <c r="D21" s="36"/>
    </row>
    <row r="22" spans="1:4" ht="12.75">
      <c r="A22" t="s">
        <v>39</v>
      </c>
      <c r="B22" s="37">
        <v>0</v>
      </c>
      <c r="C22" s="22">
        <v>-1591</v>
      </c>
      <c r="D22" s="36">
        <f>SUM(B22:C22)</f>
        <v>-1591</v>
      </c>
    </row>
    <row r="23" spans="2:4" ht="12.75">
      <c r="B23" s="37"/>
      <c r="C23" s="22"/>
      <c r="D23" s="36"/>
    </row>
    <row r="24" spans="1:4" ht="13.5" thickBot="1">
      <c r="A24" s="7" t="s">
        <v>96</v>
      </c>
      <c r="B24" s="38">
        <f>SUM(B20:B23)</f>
        <v>206756</v>
      </c>
      <c r="C24" s="24">
        <f>SUM(C20:C23)</f>
        <v>-69791</v>
      </c>
      <c r="D24" s="38">
        <f>SUM(D20:D23)</f>
        <v>136965</v>
      </c>
    </row>
    <row r="25" spans="2:3" ht="13.5" thickTop="1">
      <c r="B25" s="22"/>
      <c r="C25" s="22"/>
    </row>
    <row r="26" spans="1:3" ht="12.75">
      <c r="A26" s="13"/>
      <c r="B26" s="22"/>
      <c r="C26" s="22"/>
    </row>
    <row r="27" spans="1:4" ht="12.75">
      <c r="A27" s="15"/>
      <c r="B27" s="25"/>
      <c r="C27" s="25"/>
      <c r="D27" s="15"/>
    </row>
    <row r="28" spans="1:4" ht="12.75">
      <c r="A28" s="15"/>
      <c r="B28" s="25"/>
      <c r="C28" s="25"/>
      <c r="D28" s="15"/>
    </row>
    <row r="29" spans="1:4" ht="12.75">
      <c r="A29" s="15"/>
      <c r="B29" s="25"/>
      <c r="C29" s="25"/>
      <c r="D29" s="15"/>
    </row>
    <row r="30" spans="1:4" ht="12.75">
      <c r="A30" s="15"/>
      <c r="B30" s="15"/>
      <c r="C30" s="15"/>
      <c r="D30" s="15"/>
    </row>
    <row r="56" ht="12.75">
      <c r="A56" t="s">
        <v>33</v>
      </c>
    </row>
    <row r="57" ht="12.75">
      <c r="A57" t="s">
        <v>77</v>
      </c>
    </row>
  </sheetData>
  <printOptions/>
  <pageMargins left="0.75" right="0.39" top="1" bottom="0.78" header="0.5" footer="0.5"/>
  <pageSetup horizontalDpi="600" verticalDpi="600" orientation="portrait" paperSize="9"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1:F121"/>
  <sheetViews>
    <sheetView workbookViewId="0" topLeftCell="A1">
      <selection activeCell="A1" sqref="A1"/>
    </sheetView>
  </sheetViews>
  <sheetFormatPr defaultColWidth="9.140625" defaultRowHeight="12.75"/>
  <cols>
    <col min="1" max="1" width="1.7109375" style="0" customWidth="1"/>
    <col min="2" max="2" width="41.28125" style="0" customWidth="1"/>
    <col min="3" max="3" width="11.28125" style="0" customWidth="1"/>
    <col min="4" max="4" width="14.28125" style="42" customWidth="1"/>
    <col min="5" max="5" width="5.00390625" style="42" customWidth="1"/>
    <col min="6" max="6" width="13.7109375" style="20" customWidth="1"/>
    <col min="7" max="7" width="8.28125" style="0" customWidth="1"/>
  </cols>
  <sheetData>
    <row r="1" ht="15.75">
      <c r="A1" s="8" t="s">
        <v>28</v>
      </c>
    </row>
    <row r="2" ht="15.75">
      <c r="A2" s="8"/>
    </row>
    <row r="4" ht="12.75">
      <c r="A4" s="7" t="s">
        <v>93</v>
      </c>
    </row>
    <row r="6" spans="3:6" ht="12.75">
      <c r="C6" s="7"/>
      <c r="D6" s="21" t="s">
        <v>92</v>
      </c>
      <c r="E6" s="43"/>
      <c r="F6" s="21" t="s">
        <v>92</v>
      </c>
    </row>
    <row r="7" spans="3:6" ht="12.75">
      <c r="C7" s="7"/>
      <c r="D7" s="35" t="s">
        <v>90</v>
      </c>
      <c r="E7" s="44"/>
      <c r="F7" s="35" t="s">
        <v>91</v>
      </c>
    </row>
    <row r="8" spans="3:6" ht="12.75">
      <c r="C8" s="7"/>
      <c r="D8" s="21" t="s">
        <v>2</v>
      </c>
      <c r="E8" s="43"/>
      <c r="F8" s="21" t="s">
        <v>2</v>
      </c>
    </row>
    <row r="9" spans="1:6" ht="12.75">
      <c r="A9" s="7" t="s">
        <v>43</v>
      </c>
      <c r="D9" s="45"/>
      <c r="E9" s="45"/>
      <c r="F9" s="45"/>
    </row>
    <row r="10" spans="4:6" ht="12.75" customHeight="1">
      <c r="D10" s="25"/>
      <c r="E10" s="25"/>
      <c r="F10" s="25"/>
    </row>
    <row r="11" spans="1:6" ht="12.75">
      <c r="A11" t="s">
        <v>61</v>
      </c>
      <c r="D11" s="22">
        <v>1438</v>
      </c>
      <c r="E11" s="25"/>
      <c r="F11" s="22">
        <v>706</v>
      </c>
    </row>
    <row r="12" spans="4:6" ht="12.75" customHeight="1">
      <c r="D12" s="22"/>
      <c r="E12" s="25"/>
      <c r="F12" s="22"/>
    </row>
    <row r="13" spans="1:6" ht="12.75">
      <c r="A13" t="s">
        <v>69</v>
      </c>
      <c r="D13" s="22">
        <v>97</v>
      </c>
      <c r="E13" s="25"/>
      <c r="F13" s="22">
        <v>-130</v>
      </c>
    </row>
    <row r="14" spans="4:6" ht="12.75" customHeight="1">
      <c r="D14" s="23"/>
      <c r="E14" s="25"/>
      <c r="F14" s="23"/>
    </row>
    <row r="15" spans="1:6" ht="12.75">
      <c r="A15" t="s">
        <v>70</v>
      </c>
      <c r="D15" s="22">
        <f>SUM(D11:D13)</f>
        <v>1535</v>
      </c>
      <c r="E15" s="25"/>
      <c r="F15" s="22">
        <f>SUM(F11:F13)</f>
        <v>576</v>
      </c>
    </row>
    <row r="16" spans="4:6" ht="12.75" customHeight="1">
      <c r="D16" s="22"/>
      <c r="E16" s="25"/>
      <c r="F16" s="22"/>
    </row>
    <row r="17" spans="1:6" ht="12.75">
      <c r="A17" t="s">
        <v>18</v>
      </c>
      <c r="D17" s="22"/>
      <c r="E17" s="25"/>
      <c r="F17" s="22"/>
    </row>
    <row r="18" spans="2:6" ht="12.75">
      <c r="B18" t="s">
        <v>19</v>
      </c>
      <c r="D18" s="22">
        <v>5757</v>
      </c>
      <c r="E18" s="25"/>
      <c r="F18" s="22">
        <v>5835</v>
      </c>
    </row>
    <row r="19" spans="2:6" ht="12.75">
      <c r="B19" t="s">
        <v>20</v>
      </c>
      <c r="D19" s="25">
        <v>-1270</v>
      </c>
      <c r="E19" s="25"/>
      <c r="F19" s="25">
        <v>-198</v>
      </c>
    </row>
    <row r="20" spans="4:6" ht="12.75" customHeight="1">
      <c r="D20" s="23"/>
      <c r="E20" s="25"/>
      <c r="F20" s="23"/>
    </row>
    <row r="21" spans="1:6" ht="12.75">
      <c r="A21" t="s">
        <v>88</v>
      </c>
      <c r="D21" s="25">
        <f>SUM(D15:D19)</f>
        <v>6022</v>
      </c>
      <c r="E21" s="25"/>
      <c r="F21" s="25">
        <f>SUM(F15:F19)</f>
        <v>6213</v>
      </c>
    </row>
    <row r="22" spans="4:6" ht="12.75" customHeight="1">
      <c r="D22" s="25"/>
      <c r="E22" s="25"/>
      <c r="F22" s="25"/>
    </row>
    <row r="23" spans="2:6" ht="12.75">
      <c r="B23" t="s">
        <v>84</v>
      </c>
      <c r="D23" s="22">
        <v>-317</v>
      </c>
      <c r="E23" s="25"/>
      <c r="F23" s="22">
        <v>-65</v>
      </c>
    </row>
    <row r="24" spans="4:6" ht="12.75" customHeight="1">
      <c r="D24" s="23"/>
      <c r="E24" s="25"/>
      <c r="F24" s="23"/>
    </row>
    <row r="25" spans="1:6" ht="12.75">
      <c r="A25" t="s">
        <v>87</v>
      </c>
      <c r="D25" s="25">
        <f>SUM(D21:D23)</f>
        <v>5705</v>
      </c>
      <c r="E25" s="25"/>
      <c r="F25" s="25">
        <f>SUM(F21:F23)</f>
        <v>6148</v>
      </c>
    </row>
    <row r="26" spans="4:6" ht="12.75" customHeight="1">
      <c r="D26" s="25"/>
      <c r="E26" s="25"/>
      <c r="F26" s="25"/>
    </row>
    <row r="27" spans="1:6" ht="12.75">
      <c r="A27" t="s">
        <v>97</v>
      </c>
      <c r="D27" s="25">
        <v>697</v>
      </c>
      <c r="E27" s="25"/>
      <c r="F27" s="25">
        <v>344</v>
      </c>
    </row>
    <row r="28" spans="4:6" ht="12.75" customHeight="1">
      <c r="D28" s="22"/>
      <c r="E28" s="25"/>
      <c r="F28" s="22"/>
    </row>
    <row r="29" spans="1:6" ht="12.75">
      <c r="A29" t="s">
        <v>85</v>
      </c>
      <c r="D29" s="25">
        <v>-11289</v>
      </c>
      <c r="E29" s="25"/>
      <c r="F29" s="25">
        <v>-8113</v>
      </c>
    </row>
    <row r="30" spans="4:6" ht="12.75" customHeight="1">
      <c r="D30" s="23"/>
      <c r="E30" s="25"/>
      <c r="F30" s="23"/>
    </row>
    <row r="31" spans="1:6" ht="12.75">
      <c r="A31" t="s">
        <v>98</v>
      </c>
      <c r="D31" s="22">
        <f>D25+D27+D29</f>
        <v>-4887</v>
      </c>
      <c r="E31" s="25"/>
      <c r="F31" s="22">
        <f>F25+F27+F29</f>
        <v>-1621</v>
      </c>
    </row>
    <row r="32" spans="4:6" ht="12.75" customHeight="1">
      <c r="D32" s="22"/>
      <c r="E32" s="25"/>
      <c r="F32" s="22"/>
    </row>
    <row r="33" spans="1:6" ht="12.75">
      <c r="A33" t="s">
        <v>49</v>
      </c>
      <c r="D33" s="22">
        <v>6415</v>
      </c>
      <c r="E33" s="25"/>
      <c r="F33" s="22">
        <v>-603</v>
      </c>
    </row>
    <row r="34" spans="4:6" ht="12.75" customHeight="1">
      <c r="D34" s="22"/>
      <c r="E34" s="25"/>
      <c r="F34" s="22"/>
    </row>
    <row r="35" spans="1:6" ht="13.5" thickBot="1">
      <c r="A35" t="s">
        <v>50</v>
      </c>
      <c r="D35" s="24">
        <f>SUM(D31:D33)</f>
        <v>1528</v>
      </c>
      <c r="E35" s="25"/>
      <c r="F35" s="24">
        <f>SUM(F31:F33)</f>
        <v>-2224</v>
      </c>
    </row>
    <row r="36" spans="4:6" ht="12.75" customHeight="1" thickTop="1">
      <c r="D36" s="25"/>
      <c r="E36" s="25"/>
      <c r="F36" s="25"/>
    </row>
    <row r="37" spans="1:6" ht="12.75">
      <c r="A37" s="7" t="s">
        <v>47</v>
      </c>
      <c r="D37" s="25"/>
      <c r="E37" s="25"/>
      <c r="F37" s="25"/>
    </row>
    <row r="38" spans="1:6" ht="12.75" customHeight="1">
      <c r="A38" s="7"/>
      <c r="D38" s="25"/>
      <c r="E38" s="25"/>
      <c r="F38" s="25"/>
    </row>
    <row r="39" spans="1:6" ht="12.75">
      <c r="A39" s="14" t="s">
        <v>46</v>
      </c>
      <c r="D39" s="25">
        <v>2027</v>
      </c>
      <c r="E39" s="25"/>
      <c r="F39" s="25">
        <v>2978</v>
      </c>
    </row>
    <row r="40" spans="1:6" ht="12.75">
      <c r="A40" s="14" t="s">
        <v>44</v>
      </c>
      <c r="D40" s="25">
        <v>-499</v>
      </c>
      <c r="E40" s="25"/>
      <c r="F40" s="25">
        <v>-5202</v>
      </c>
    </row>
    <row r="41" spans="1:6" ht="12.75" customHeight="1">
      <c r="A41" s="14"/>
      <c r="D41" s="23"/>
      <c r="E41" s="25"/>
      <c r="F41" s="25"/>
    </row>
    <row r="42" spans="4:6" ht="13.5" thickBot="1">
      <c r="D42" s="24">
        <f>SUM(D39:D40)</f>
        <v>1528</v>
      </c>
      <c r="E42" s="25"/>
      <c r="F42" s="24">
        <f>SUM(F39:F40)</f>
        <v>-2224</v>
      </c>
    </row>
    <row r="43" spans="4:6" ht="13.5" thickTop="1">
      <c r="D43" s="25"/>
      <c r="E43" s="25"/>
      <c r="F43" s="25"/>
    </row>
    <row r="44" spans="4:6" ht="12.75">
      <c r="D44" s="25"/>
      <c r="E44" s="25"/>
      <c r="F44" s="25"/>
    </row>
    <row r="45" spans="4:6" ht="12.75">
      <c r="D45" s="25"/>
      <c r="E45" s="25"/>
      <c r="F45" s="25"/>
    </row>
    <row r="46" spans="4:6" ht="12.75">
      <c r="D46" s="25"/>
      <c r="E46" s="25"/>
      <c r="F46" s="25"/>
    </row>
    <row r="47" spans="4:6" ht="12.75">
      <c r="D47" s="25"/>
      <c r="E47" s="25"/>
      <c r="F47" s="25"/>
    </row>
    <row r="48" spans="4:6" ht="12.75">
      <c r="D48" s="25"/>
      <c r="E48" s="25"/>
      <c r="F48" s="25"/>
    </row>
    <row r="49" spans="4:6" ht="12.75">
      <c r="D49" s="25"/>
      <c r="E49" s="25"/>
      <c r="F49" s="25"/>
    </row>
    <row r="50" spans="4:6" ht="12.75">
      <c r="D50" s="25"/>
      <c r="E50" s="25"/>
      <c r="F50" s="25"/>
    </row>
    <row r="51" spans="4:6" ht="12.75">
      <c r="D51" s="25"/>
      <c r="E51" s="25"/>
      <c r="F51" s="25"/>
    </row>
    <row r="52" spans="4:6" ht="12.75">
      <c r="D52" s="25"/>
      <c r="E52" s="25"/>
      <c r="F52" s="25"/>
    </row>
    <row r="53" spans="4:6" ht="12.75">
      <c r="D53" s="25"/>
      <c r="E53" s="25"/>
      <c r="F53" s="25"/>
    </row>
    <row r="54" spans="4:6" ht="12.75">
      <c r="D54" s="25"/>
      <c r="E54" s="25"/>
      <c r="F54" s="25"/>
    </row>
    <row r="55" spans="4:6" ht="12.75">
      <c r="D55" s="25"/>
      <c r="E55" s="25"/>
      <c r="F55" s="25"/>
    </row>
    <row r="56" spans="4:6" ht="12.75">
      <c r="D56" s="25"/>
      <c r="E56" s="25"/>
      <c r="F56" s="25"/>
    </row>
    <row r="57" spans="4:6" ht="12.75">
      <c r="D57" s="25"/>
      <c r="E57" s="25"/>
      <c r="F57" s="25"/>
    </row>
    <row r="58" spans="4:6" ht="12.75">
      <c r="D58" s="25"/>
      <c r="E58" s="25"/>
      <c r="F58" s="25"/>
    </row>
    <row r="59" spans="4:6" ht="12.75">
      <c r="D59" s="25"/>
      <c r="E59" s="25"/>
      <c r="F59" s="22"/>
    </row>
    <row r="60" ht="12.75">
      <c r="A60" t="s">
        <v>21</v>
      </c>
    </row>
    <row r="61" ht="12.75">
      <c r="A61" t="s">
        <v>77</v>
      </c>
    </row>
    <row r="67" spans="1:2" ht="12.75">
      <c r="A67" s="12"/>
      <c r="B67" s="13"/>
    </row>
    <row r="68" spans="1:2" ht="12.75">
      <c r="A68" s="12"/>
      <c r="B68" s="13"/>
    </row>
    <row r="69" spans="1:2" ht="12.75">
      <c r="A69" s="12"/>
      <c r="B69" s="13"/>
    </row>
    <row r="70" spans="1:2" ht="12.75">
      <c r="A70" s="12"/>
      <c r="B70" s="13"/>
    </row>
    <row r="71" ht="12.75">
      <c r="A71" s="12"/>
    </row>
    <row r="72" ht="12.75">
      <c r="A72" s="12"/>
    </row>
    <row r="73" ht="12.75">
      <c r="A73" s="12"/>
    </row>
    <row r="74" ht="12.75">
      <c r="A74" s="12"/>
    </row>
    <row r="75" ht="12.75">
      <c r="A75" s="12"/>
    </row>
    <row r="76" ht="12.75">
      <c r="A76" s="12"/>
    </row>
    <row r="77" ht="12.75">
      <c r="A77" s="12"/>
    </row>
    <row r="78" ht="12.75">
      <c r="A78" s="12"/>
    </row>
    <row r="79" ht="12.75">
      <c r="A79" s="12"/>
    </row>
    <row r="80" ht="12.75">
      <c r="A80" s="12"/>
    </row>
    <row r="81" ht="12.75">
      <c r="A81" s="12"/>
    </row>
    <row r="82" ht="12.75">
      <c r="A82" s="12"/>
    </row>
    <row r="83" ht="12.75">
      <c r="A83" s="12"/>
    </row>
    <row r="84" ht="12.75">
      <c r="A84" s="12"/>
    </row>
    <row r="85" ht="12.75">
      <c r="A85" s="12"/>
    </row>
    <row r="86" ht="12.75">
      <c r="A86" s="12"/>
    </row>
    <row r="87" ht="12.75">
      <c r="A87" s="12"/>
    </row>
    <row r="88" ht="12.75">
      <c r="A88" s="12"/>
    </row>
    <row r="89" ht="12.75">
      <c r="A89" s="12"/>
    </row>
    <row r="90" ht="12.75">
      <c r="A90" s="12"/>
    </row>
    <row r="91" ht="12.75">
      <c r="A91" s="12"/>
    </row>
    <row r="92" ht="12.75">
      <c r="A92" s="12"/>
    </row>
    <row r="93" ht="12.75">
      <c r="A93" s="12"/>
    </row>
    <row r="94" ht="12.75">
      <c r="A94" s="12"/>
    </row>
    <row r="95" ht="12.75">
      <c r="A95" s="12"/>
    </row>
    <row r="96" ht="12.75">
      <c r="A96" s="12"/>
    </row>
    <row r="97" ht="12.75">
      <c r="A97" s="12"/>
    </row>
    <row r="98" ht="12.75">
      <c r="A98" s="12"/>
    </row>
    <row r="99" ht="12.75">
      <c r="A99" s="12"/>
    </row>
    <row r="100" ht="12.75">
      <c r="A100" s="12"/>
    </row>
    <row r="101" ht="12.75">
      <c r="A101" s="12"/>
    </row>
    <row r="102" ht="12.75">
      <c r="A102" s="12"/>
    </row>
    <row r="103" ht="12.75">
      <c r="A103" s="12"/>
    </row>
    <row r="104" ht="12.75">
      <c r="A104" s="12"/>
    </row>
    <row r="105" ht="12.75">
      <c r="A105" s="12"/>
    </row>
    <row r="106" ht="12.75">
      <c r="A106" s="12"/>
    </row>
    <row r="107" ht="12.75">
      <c r="A107" s="12"/>
    </row>
    <row r="108" ht="12.75">
      <c r="A108" s="12"/>
    </row>
    <row r="109" ht="12.75">
      <c r="A109" s="12"/>
    </row>
    <row r="110" ht="12.75">
      <c r="A110" s="12"/>
    </row>
    <row r="111" ht="12.75">
      <c r="A111" s="12"/>
    </row>
    <row r="112" ht="12.75">
      <c r="A112" s="12"/>
    </row>
    <row r="113" ht="12.75">
      <c r="A113" s="12"/>
    </row>
    <row r="114" ht="12.75">
      <c r="A114" s="12"/>
    </row>
    <row r="115" ht="12.75">
      <c r="A115" s="12"/>
    </row>
    <row r="116" ht="12.75">
      <c r="A116" s="12"/>
    </row>
    <row r="117" ht="12.75">
      <c r="A117" s="12"/>
    </row>
    <row r="118" ht="12.75">
      <c r="A118" s="12"/>
    </row>
    <row r="119" ht="12.75">
      <c r="A119" s="12"/>
    </row>
    <row r="120" ht="12.75">
      <c r="A120" s="12"/>
    </row>
    <row r="121" ht="12.75">
      <c r="A121" s="12"/>
    </row>
  </sheetData>
  <printOptions/>
  <pageMargins left="0.71" right="0.59" top="0.36" bottom="0.38" header="0.29" footer="0.21"/>
  <pageSetup horizontalDpi="600" verticalDpi="600" orientation="portrait" paperSize="9"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Bertam Development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Bertam Development Sdn Bhd</dc:creator>
  <cp:keywords/>
  <dc:description/>
  <cp:lastModifiedBy>Bertam Alliance Berhad</cp:lastModifiedBy>
  <cp:lastPrinted>2009-08-11T04:32:42Z</cp:lastPrinted>
  <dcterms:created xsi:type="dcterms:W3CDTF">2002-11-06T13:29:47Z</dcterms:created>
  <dcterms:modified xsi:type="dcterms:W3CDTF">2009-08-11T04:53:13Z</dcterms:modified>
  <cp:category/>
  <cp:version/>
  <cp:contentType/>
  <cp:contentStatus/>
</cp:coreProperties>
</file>